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6106 Emergency Prepardness/MSRP Excel sheets/"/>
    </mc:Choice>
  </mc:AlternateContent>
  <xr:revisionPtr revIDLastSave="0" documentId="8_{F1C96AA0-7D6C-46AA-8AB1-08EFD1338D4C}" xr6:coauthVersionLast="47" xr6:coauthVersionMax="47" xr10:uidLastSave="{00000000-0000-0000-0000-000000000000}"/>
  <bookViews>
    <workbookView xWindow="-28920" yWindow="-1425" windowWidth="29040" windowHeight="15720" xr2:uid="{7151A9A8-60A2-45BE-8211-3E8C2E0FFDEF}"/>
  </bookViews>
  <sheets>
    <sheet name="Smarsh" sheetId="1" r:id="rId1"/>
  </sheets>
  <externalReferences>
    <externalReference r:id="rId2"/>
  </externalReferences>
  <definedNames>
    <definedName name="_xlnm._FilterDatabase" localSheetId="0" hidden="1">Smarsh!$A$1:$O$300</definedName>
    <definedName name="L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300" i="1" l="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<sst xmlns="http://schemas.openxmlformats.org/spreadsheetml/2006/main" count="1202" uniqueCount="871">
  <si>
    <t>Product Code</t>
  </si>
  <si>
    <t>Product Type</t>
  </si>
  <si>
    <t>Product Description</t>
  </si>
  <si>
    <t>List Price</t>
  </si>
  <si>
    <t>DIR Discount</t>
  </si>
  <si>
    <t>DIR Price including DIR fee</t>
  </si>
  <si>
    <t>Smarsh</t>
  </si>
  <si>
    <t>PROD-000964</t>
  </si>
  <si>
    <t>3rd Party Journaling - Professional Archive</t>
  </si>
  <si>
    <t>Professional Archive sends a duplicate copy of content we receive to an external destination via SMTP. Client must provide a destination in email address format.</t>
  </si>
  <si>
    <t>PROD-000550</t>
  </si>
  <si>
    <t>AD Sync - Professional Archive</t>
  </si>
  <si>
    <t>Active Directory sync to manage Group structures and populates person identifiers in Professional Archive. PS fees are not included to enable these services.</t>
  </si>
  <si>
    <t>PROD-000632</t>
  </si>
  <si>
    <t>AD Sync - Professional Archive AWS</t>
  </si>
  <si>
    <t>PROD-001932</t>
  </si>
  <si>
    <t>Additional Archive Destination - Capture Mobile</t>
  </si>
  <si>
    <t>Additional license charges when sending the captured communication to an additional archiving destination (excluding Short Term Storage, Professional Archive, Enterprise Archive, Enterprise Conduct). Applicable for each extra connection delivery, needs to be added to each capture product sent to several destinations. Intended to cover additional Archive Router queuing &amp; processing. 
Most typically used for Capture Only clients who do not use any Smarsh archive.</t>
  </si>
  <si>
    <t>PROD-001953</t>
  </si>
  <si>
    <t>Additional Archive Destination - Professional Archive Mobile</t>
  </si>
  <si>
    <t>ONLY FOR SELECTIVE EXTERNAL ARCHIVING FOR MOBILE - Capture Mobile sends a duplicate copy of content to an external destination via SMTP. Client must provide a destination in email address format. All other setups should be sold External Archive - Professional Archive Capture (PROD-001143)</t>
  </si>
  <si>
    <t>PROD-001794</t>
  </si>
  <si>
    <t>Additional Archive Destination - TM</t>
  </si>
  <si>
    <t>Additional license charges when sending the captured communication to an additional archiving destination (excluding Short Term Storage, Professional Archive, Enterprise Archive, Enterprise Conduct). Applicable for each extra connection delivery, needs to be added to each capture product sent to several destinations. Intended to cover additional Archive Router queuing &amp; processing.</t>
  </si>
  <si>
    <t>PROD-002079</t>
  </si>
  <si>
    <t>Adoption Services Hourly Fee – Tier 1</t>
  </si>
  <si>
    <t>Hourly Rate for Adoption Services Tier 1.  These services accelerate the configuration and deployment of the platform and optimize systems.  Please Provide SME Role for service within contractual SoW/WO.</t>
  </si>
  <si>
    <t>PROD-002080</t>
  </si>
  <si>
    <t>Adoption Services Hourly Fee – Tier 2</t>
  </si>
  <si>
    <t>Hourly Rate for Adoption Services Tier 2.  These services accelerate the configuration and deployment of the platform and optimize systems.  Please Provide SME Role for service within contractual SoW/WO.</t>
  </si>
  <si>
    <t>PROD-002081</t>
  </si>
  <si>
    <t>Adoption Services Hourly Fee – Tier 3</t>
  </si>
  <si>
    <t>Hourly Rate for Adoption Services Tier 3.  These services accelerate the configuration and deployment of the platform and optimize systems.  Please Provide SME Role for service within contractual SoW/WO.</t>
  </si>
  <si>
    <t>PROD-002082</t>
  </si>
  <si>
    <t>Adoption Services Hourly Fee – Tier 4</t>
  </si>
  <si>
    <t>Hourly Rate for Adoption Services Tier 4.  These services accelerate the configuration and deployment of the platform and optimize systems.  Please Provide SME Role for service within contractual SoW/WO.</t>
  </si>
  <si>
    <t>PROD-002083</t>
  </si>
  <si>
    <t>Adoption Services Hourly Fee – Tier 5</t>
  </si>
  <si>
    <t>Hourly Rate for Adoption Services Tier 5.  These services accelerate the configuration and deployment of the platform and optimize systems.  Please Provide SME Role for service within contractual SoW/WO.</t>
  </si>
  <si>
    <t>PROD-001877</t>
  </si>
  <si>
    <t>Advanced Support - TM</t>
  </si>
  <si>
    <t>Advanced Support for the TeleMessage product lines - 21% of total license with a $6,000 minimum.</t>
  </si>
  <si>
    <t>PROD-001937</t>
  </si>
  <si>
    <t>Annual Services Plan</t>
  </si>
  <si>
    <t>Committed spend to be consumed against agreed services product codes only. Agreed Services must be defined within the accompanying legal agreement. No rollover (Consumption is on a "use it or lose it" basis). The Annual Services Agreement will co-term with the MSA and not allow for termination for convenience.</t>
  </si>
  <si>
    <t>PROD-000659</t>
  </si>
  <si>
    <t>Assisted Review Advanced - Professional Archive</t>
  </si>
  <si>
    <t>Includes Optimization of Supervision Policies and workflows to reduce noise and surface risk, and a dedicated team of Smarsh Certified Reviewers to perform systematic reviews of e-communications and alert clients of messages that merit scrutiny.</t>
  </si>
  <si>
    <t>PROD-001091</t>
  </si>
  <si>
    <t>Assisted Review Standard - Professional Archive</t>
  </si>
  <si>
    <t>PROD-001961</t>
  </si>
  <si>
    <t>AT&amp;T - Professional Archive Mobile</t>
  </si>
  <si>
    <t>Capture and archiving of AT&amp;T SMS &amp; MMS messages sent/received by a mobile number directly from the AT&amp;T network on corporate devices using Professional Archive with Capture Mobile.
NOTE: This replaces AT&amp;T - Professional Archive MobileGuard &amp; is DIFFERENT FROM AT&amp;T- Professional Archive Capture.</t>
  </si>
  <si>
    <t>PROD-001765</t>
  </si>
  <si>
    <t>AT&amp;T Archiver - TM</t>
  </si>
  <si>
    <t>Capture SMS &amp; MMS messages sent/received by a mobile number directly from the AT&amp;T network on corporate devices and sends to the Capture Mobile platform.</t>
  </si>
  <si>
    <t>PROD-001829</t>
  </si>
  <si>
    <t>AT&amp;T Capture - Capture Mobile</t>
  </si>
  <si>
    <t>PROD-000417</t>
  </si>
  <si>
    <t>AT&amp;T Mobile Message - Professional Archive Capture</t>
  </si>
  <si>
    <t>Capture AT&amp;T text messages.</t>
  </si>
  <si>
    <t>PROD-001766</t>
  </si>
  <si>
    <t>Bell Archiver - TM</t>
  </si>
  <si>
    <t>Capture SMS &amp; MMS messages via Bell Canada, on corporate devices.</t>
  </si>
  <si>
    <t>PROD-001894</t>
  </si>
  <si>
    <t>Bell Capture - Capture Mobile</t>
  </si>
  <si>
    <t>Receive SMS &amp; MMS messages sent/received by a mobile number directly from the Bell network side to the Capture Mobile platform.</t>
  </si>
  <si>
    <t>PROD-001360</t>
  </si>
  <si>
    <t>Bell Messaging - Professional Archive Mobile</t>
  </si>
  <si>
    <t>Capture and archive SMS &amp; MMS messages sent/received by a mobile number directly from the Bell network using Capture Mobile.</t>
  </si>
  <si>
    <t>PROD-001812</t>
  </si>
  <si>
    <t>Bell Network Archiver - TM</t>
  </si>
  <si>
    <t>Bell Network Archiver Service.</t>
  </si>
  <si>
    <t>PROD-000902</t>
  </si>
  <si>
    <t>BluRay - Export Media - Professional Archive</t>
  </si>
  <si>
    <t>CDS Media - BluRay.</t>
  </si>
  <si>
    <t>PROD-000575</t>
  </si>
  <si>
    <t>Box - VAM - Channel</t>
  </si>
  <si>
    <t>A value added module that enables capture of a suite of relevant Box interactions for compliance archive</t>
  </si>
  <si>
    <t>PROD-000574</t>
  </si>
  <si>
    <t>Box - VAM - Platform</t>
  </si>
  <si>
    <t>PROD-000901</t>
  </si>
  <si>
    <t>Burn &amp; Ship Media - Professional Archive</t>
  </si>
  <si>
    <t>CDS Pro Archive Export Service: Burn customer query results to media &amp; ship.</t>
  </si>
  <si>
    <t>PROD-000610</t>
  </si>
  <si>
    <t>Capture &amp; Archive - Professional Archive</t>
  </si>
  <si>
    <t>The bundle includes capture &amp; archive for all Professional Archive channels except premium or voice channels. The Premium Adj product is required when using this bundle.</t>
  </si>
  <si>
    <t>PROD-001942</t>
  </si>
  <si>
    <t>ChatGPT - Cloud Capture - AWS</t>
  </si>
  <si>
    <t>Capture of ChatGPT Enterprise for a Cloud Capture deployment in AWS.</t>
  </si>
  <si>
    <t>PROD-001951</t>
  </si>
  <si>
    <t>ChatGPT - Professional Archive Capture</t>
  </si>
  <si>
    <t>The ChatGPT - Professional Archive Capture channel captures and archives ChatGPT conversations within Professional Archive. This product is compatible with ChatGPT Enterprise only, and archives conversations as email.</t>
  </si>
  <si>
    <t>PROD-001865</t>
  </si>
  <si>
    <t>Consumer Apps Country Number</t>
  </si>
  <si>
    <t>A local number to activate WhatsApp/WeChat/Telegram/Signal in a country with a phone number provided by Smarsh. This is not required when the customer is activating the app with a company owned number (either corporate number, or eSIM).</t>
  </si>
  <si>
    <t>PROD-001901</t>
  </si>
  <si>
    <t>Customized Mobile Capture Reconciliation Reports - TM</t>
  </si>
  <si>
    <t>Customizable daily configuration reports sent to the Client Administrator. Price is per report sent.
Included for clients with Premier Support.</t>
  </si>
  <si>
    <t>PROD-002094</t>
  </si>
  <si>
    <t>Data Engineering Services Hourly Fee – Tier 2</t>
  </si>
  <si>
    <t>Hourly Rate for Data Engineering services Tier 2. To facilitate additional data engineering or development work. Please provide SME Role for service within contractual SoW/WO.</t>
  </si>
  <si>
    <t>PROD-002095</t>
  </si>
  <si>
    <t>Data Engineering Services Hourly Fee – Tier 3</t>
  </si>
  <si>
    <t>Hourly Rate for Data Engineering services Tier 3. To facilitate additional data engineering or development work. Please provide SME Role for service within contractual SoW/WO.</t>
  </si>
  <si>
    <t>PROD-002089</t>
  </si>
  <si>
    <t>Data Management Services Hourly Fee – Tier 1</t>
  </si>
  <si>
    <t>Hourly Rate for Data Services Tier 1. To ensure data accuracy, enrichment, and to facilitate its secure transit. Please provide SME Role for service within contractual SoW/WO.</t>
  </si>
  <si>
    <t>PROD-002090</t>
  </si>
  <si>
    <t>Data Management Services Hourly Fee – Tier 2</t>
  </si>
  <si>
    <t>Hourly Rate for Data Services Tier 2. To ensure data accuracy, enrichment, and to facilitate its secure transit. Please provide SME Role for service within contractual SoW/WO.</t>
  </si>
  <si>
    <t>PROD-002091</t>
  </si>
  <si>
    <t>Data Management Services Hourly Fee – Tier 3</t>
  </si>
  <si>
    <t>Hourly Rate for Data Services Tier 3. To ensure data accuracy, enrichment, and to facilitate its secure transit. Please provide SME Role for service within contractual SoW/WO.</t>
  </si>
  <si>
    <t>PROD-002092</t>
  </si>
  <si>
    <t>Data Management Services Hourly Fee – Tier 4</t>
  </si>
  <si>
    <t>Hourly Rate for Data Services Tier 4. To ensure data accuracy, enrichment, and to facilitate its secure transit. Please provide SME Role for service within contractual SoW/WO.</t>
  </si>
  <si>
    <t>PROD-002093</t>
  </si>
  <si>
    <t>Data Management Services Hourly Fee – Tier 5</t>
  </si>
  <si>
    <t>Hourly Rate for Data Services Tier 5. To ensure data accuracy, enrichment, and to facilitate its secure transit. Please provide SME Role for service within contractual SoW/WO.</t>
  </si>
  <si>
    <t>PROD-000915</t>
  </si>
  <si>
    <t>Data Migration (GB) - Professional Archive</t>
  </si>
  <si>
    <t>Migration of data to Pro Archive in GB (Imports are migrations).</t>
  </si>
  <si>
    <t>PROD-000889</t>
  </si>
  <si>
    <t>Discovery Module - Professional Archive</t>
  </si>
  <si>
    <t>Add-on that gives client access to Discovery pages and features. Sold with the legacy platform packages Starter, Professional, &amp; Enterprise packages . SKU should not be used unless client is on the heritage Smarsh commercial model.</t>
  </si>
  <si>
    <t>PROD-000900</t>
  </si>
  <si>
    <t>DVD - Export Media - Professional Archive</t>
  </si>
  <si>
    <t>CDS Media - DVD.</t>
  </si>
  <si>
    <t>PROD-000424</t>
  </si>
  <si>
    <t>Email - Professional Archive Capture</t>
  </si>
  <si>
    <t>Capture of email messages. Cannot be used for email marketing, domino, or salesforce email capture.</t>
  </si>
  <si>
    <t>PROD-001002</t>
  </si>
  <si>
    <t>Enhanced Security Add-On - Cloud Capture - AWS</t>
  </si>
  <si>
    <t>Capture of Dedicated Encryption for a cloud capture deployment in AWS.</t>
  </si>
  <si>
    <t>PROD-001866</t>
  </si>
  <si>
    <t>Enterprise Country Number Capture</t>
  </si>
  <si>
    <t>Addition of a country number for the "Enterprise Number Capture" product.
In this option the app has TEXT ONLY capture, and no voice calling capabilities from the app.</t>
  </si>
  <si>
    <t>PROD-001867</t>
  </si>
  <si>
    <t>Enterprise Country Number Capture + Voice Call</t>
  </si>
  <si>
    <t>Addition of a country number for the "Enterprise Number Capture + Voice Call" product.
In this option the app has Text capture, and the ability to make Voice calls, but the voice calls are not recorded nor captured.</t>
  </si>
  <si>
    <t>PROD-001868</t>
  </si>
  <si>
    <t>Enterprise Country Number Capture + Voice Call + Recording</t>
  </si>
  <si>
    <t>Addition of a country number for the "Enterprise Number Capture + Voice Call + Recording - Capture Mobile" product.
In this option the app has  Text as well as Voice call capture features.</t>
  </si>
  <si>
    <t>PROD-001869</t>
  </si>
  <si>
    <t>Enterprise Country Number Voice Call + Recording Capture</t>
  </si>
  <si>
    <t>Addition of a country number for the "Enterprise Number Voice Call + Recording Capture - Capture Mobile" product.
In this option the app has VOICE CALL ONLY CAPTURE features, NO TEXT capabilities.</t>
  </si>
  <si>
    <t>PROD-001789</t>
  </si>
  <si>
    <t>Enterprise Number Archiver Intern'l Texting and Calling - TM</t>
  </si>
  <si>
    <t>Add additional International Texting and Calling Package to Enterprise Number Archiver service.</t>
  </si>
  <si>
    <t>PROD-001767</t>
  </si>
  <si>
    <t>Enterprise Number Archiver Text - TM</t>
  </si>
  <si>
    <t>Android and iOS messaging app with an associated 2nd phone number for text messaging. Captures SMS &amp; MMS made via 2nd number and sent to the Capture Mobile platform.
Numbers outside of the US/Canada require an extra cost.</t>
  </si>
  <si>
    <t>PROD-001768</t>
  </si>
  <si>
    <t>Enterprise Number Archiver Text + Calls - TM</t>
  </si>
  <si>
    <t>Android and iOS messaging app with an associated 2nd phone number for text messaging AND voice calls. Captures SMS &amp; MMS made via 2nd number and sends to the Capture Mobile platform.
Numbers outside of the US/Canada require an extra cost.</t>
  </si>
  <si>
    <t>PROD-001769</t>
  </si>
  <si>
    <t>Enterprise Number Archiver Text + Calls + Recording - TM</t>
  </si>
  <si>
    <t>Android and iOS messaging app with an associated 2nd phone number for text messaging AND voice calls. Captures SMS &amp; MMS AND voice recordings made via 2nd number and sends to the Capture Mobile platform.
Numbers outside of the US/Canada require an extra cost.</t>
  </si>
  <si>
    <t>PROD-001770</t>
  </si>
  <si>
    <t>Enterprise Number Archiver Voice Recording Only - TM</t>
  </si>
  <si>
    <t>Android and iOS messaging app with an associated 2nd phone number voice calls only. Captures voice recording made via 2nd number and sends to the Capture Mobile platform. 
SMS/SMS is NOT captured with this product.
Numbers outside of the US/Canada require an extra cost.</t>
  </si>
  <si>
    <t>PROD-001831</t>
  </si>
  <si>
    <t>Enterprise Number Capture - Capture Mobile</t>
  </si>
  <si>
    <t>Providing employees with an app and a business Enterprise Number associated with an app on their phone. The communication done via the app is being recorded. There are several variations of Enterprise Number product settings and licenses. 
In this option the app has TEXT ONLY capture, and no voice calling capabilities from the app. 
The pricing of this product covers Enterprise Number in the US/Canada. Enterprise Numbers outside of the US/Canada require an extra cost and a County Number product.</t>
  </si>
  <si>
    <t>PROD-001833</t>
  </si>
  <si>
    <t>Enterprise Number Capture + Voice Call - Capture Mobile</t>
  </si>
  <si>
    <t>Providing employees with an app and a business Enterprise Number associated with an app on their phone. The communication done via the app is being recorded. There are several variations of Enterprise Number product settings and licenses. 
In this option the app has Text capture, and the ability to make Voice calls, but the voice calls are not recorded nor captured. 
The pricing of this product covers Enterprise Number in the US/Canada. Enterprise Numbers outside of the US/Canada require an extra cost and a County Number product.</t>
  </si>
  <si>
    <t>PROD-001835</t>
  </si>
  <si>
    <t>Enterprise Number Capture + Voice Call + Recording - Capture Mobile</t>
  </si>
  <si>
    <t>Providing employees with an app and a business Enterprise Number associated with an app on their phone. The communication done via the app is being recorded. There are several variations of Enterprise Number product settings and licenses. 
In this option the app has Text as well as Voice call capture features. 
The pricing of this product covers Enterprise Number in the US/Canada. Enterprise Numbers outside of the US/Canada require an extra cost and a County Number product.</t>
  </si>
  <si>
    <t>PROD-001837</t>
  </si>
  <si>
    <t>Enterprise Number Voice Call + Recording Capture - Capture Mobile</t>
  </si>
  <si>
    <t>Providing employees with an app and a business Enterprise Number associated with an app on their phone. The communication done via the app is being recorded. There are several variations of Enterprise Number product settings and licenses. 
In this option the app has only VOICE CALL ONLY CAPTURE features, NO TEXT capabilities. 
The pricing of this product covers Enterprise Number in the US/Canada. Enterprise Numbers outside of the US/Canada require an extra cost and a County Number product.</t>
  </si>
  <si>
    <t>PROD-001020</t>
  </si>
  <si>
    <t>Enterprise Support - BCS - Conduct</t>
  </si>
  <si>
    <t>Business Critical Support for Conduct products is 24/7 “follow the sun” technical support for customers requiring high-touch engagement and enhanced SLAs for response and resolution.</t>
  </si>
  <si>
    <t>PROD-001396</t>
  </si>
  <si>
    <t>Enterprise Support - BCS - Mobile</t>
  </si>
  <si>
    <t>Premium Support Services with a named resource with mobile expertise who provides enhanced response and resolution. Required for &gt;3 carriers, multiple geos, and/or &gt;2,500 devices across any Mobile Capture products.</t>
  </si>
  <si>
    <t>PROD-001876</t>
  </si>
  <si>
    <t>Enterprise Support - End User Support - Capture Mobile</t>
  </si>
  <si>
    <t>Premium Support Services for End User Support. Mobile only, single geo, &amp; regular business hours for that geo.</t>
  </si>
  <si>
    <t>PROD-001731</t>
  </si>
  <si>
    <t>Enterprise Support - Extended Support - Conduct Surveillance</t>
  </si>
  <si>
    <t>Extended Support for end-of-life CSurv versions. No development/security fixes or maintenance. Must be purchased in addition to relevant product maintenance EOL package.</t>
  </si>
  <si>
    <t>PROD-001397</t>
  </si>
  <si>
    <t>Enterprise Support - Plus - Mobile</t>
  </si>
  <si>
    <t>Premium Support Services with a named resource with mobile expertise who provides enhanced response and resolution. Required for &gt;2,500 devices across any Mobile Capture products.</t>
  </si>
  <si>
    <t>PROD-001183</t>
  </si>
  <si>
    <t>Enterprise Support - Technical Account Manager</t>
  </si>
  <si>
    <t>Annual Flat Fee for a dedicated Technical Account Manager. This Service is appropriate for Strategic Enterprise clients with with multiple business units, stakeholders, IT assets and processes that require a single technical stakeholder with a deep understanding of the environment and good pan product knowledge.
BCS/BCS Elite is a pre-requisite for this service
Also appropriate for EA clients with Conduct Surveillance/Conduct Intelligence.</t>
  </si>
  <si>
    <t>PROD-002114</t>
  </si>
  <si>
    <t>Expedited Export (GB) - Professional Archive</t>
  </si>
  <si>
    <t>CDS Pro Archive Full Export, Expedited; starts within 2 weeks.</t>
  </si>
  <si>
    <t>PROD-000907</t>
  </si>
  <si>
    <t>Expedited Export Criteria - 1 to 5 TB - Professional Archive</t>
  </si>
  <si>
    <t>CDS Pro Archive Criteria Export: ($1,000 minimum fee + Criteria Score Fee) Doubled to Expedite.</t>
  </si>
  <si>
    <t>PROD-000910</t>
  </si>
  <si>
    <t>Expedited Export Criteria - 10 TB - Professional Archive</t>
  </si>
  <si>
    <t>CDS Pro Archive Criteria Export: (Quoted minimum fee + Criteria Score Fee) Doubled to Expedite.</t>
  </si>
  <si>
    <t>PROD-000908</t>
  </si>
  <si>
    <t>Expedited Export Criteria - 6 to 10 TB - Professional Archive</t>
  </si>
  <si>
    <t>CDS Pro Archive Criteria Export: ($2000 minimum fee + Criteria Score Fee) Doubled to Expedite.</t>
  </si>
  <si>
    <t>PROD-000905</t>
  </si>
  <si>
    <t>Expedited Export Criteria - Under 1 TB - Professional Archive</t>
  </si>
  <si>
    <t>CDS Pro Archive Criteria Export: ($   500 minimum fee + Criteria Score Fee) Doubled to Expedite.</t>
  </si>
  <si>
    <t>PROD-001341</t>
  </si>
  <si>
    <t>Export API Overage</t>
  </si>
  <si>
    <t>Use this product to pass through Microsoft’s API Usage over fees. This applies when a Cloud Capture or a Professional Archive client exceeds their MS Teams Export API usage of 1600 messages per month per user. Microsoft will provide a report to Smarsh with the message totals for the given client. The report will be modified by Support and shared by the CSM. More information Payment models and licensing requirements for Microsoft Teams APIs - Microsoft Graph https://learn.microsoft.com/en-us/graph/teams-licenses . To calculate the overage enter the quantity to the nearest 1000th. Example: If the number of overage messages is 15000, add 15 to the quantity to get the accurate cost.</t>
  </si>
  <si>
    <t>PROD-002063</t>
  </si>
  <si>
    <t>Export to SFTP - Capture Mobile</t>
  </si>
  <si>
    <t>Export to SFTP targets customers who require archived message delivery via SFTP protocol.</t>
  </si>
  <si>
    <t>PROD-002100</t>
  </si>
  <si>
    <t>Export to SFTP - TM</t>
  </si>
  <si>
    <t>PROD-000597</t>
  </si>
  <si>
    <t>Extended Retention Fee (Per GB) - Professional Archive</t>
  </si>
  <si>
    <t>Fee to retain data longer than the include retention period. Required SKU when using "Capture &amp; Archive - Professional Archive" SKU.</t>
  </si>
  <si>
    <t>PROD-000643</t>
  </si>
  <si>
    <t>Extended Retention Fee (Per GB) - Professional Archive AWS</t>
  </si>
  <si>
    <t>Fee to retain data longer than the include retention period. Should be included when using the Capture &amp; Archive - Professional Archive AWS SKU.</t>
  </si>
  <si>
    <t>PROD-001143</t>
  </si>
  <si>
    <t>External Archive - Professional Archive Capture</t>
  </si>
  <si>
    <t>Professional Archive sends a duplicate copy of content to an external destination via SMTP. Client must provide a destination in email address format. Billed per channel. Supported Channels - Chatter, Yammer, Twitter, Facebook, Instagram, LinkedIn, My Rep Chat, Partner Connections, Verizon, Slack, AT&amp;T, CellTrust, TRM, Ice Chat, Symphony.</t>
  </si>
  <si>
    <t>PROD-001314</t>
  </si>
  <si>
    <t>Facebook - Cloud Capture - AWS</t>
  </si>
  <si>
    <t>Capture of all Facebook data for a cloud capture deployment in AWS.</t>
  </si>
  <si>
    <t>PROD-001147</t>
  </si>
  <si>
    <t>Facebook - Professional Archive Capture</t>
  </si>
  <si>
    <t>Capture and archiving of Facebook personal and company pages. Requires end-users to install archiving app.</t>
  </si>
  <si>
    <t>PROD-000435</t>
  </si>
  <si>
    <t>Files as Email - Professional Archive Capture</t>
  </si>
  <si>
    <t>Files that are archived as email. Can only be used when client is using a 3rd party capture solution (non smarsh solution) to archive. Common use case is archiving Sharepoint, video, or audio. Billed per user connection and storage consumption per GB.</t>
  </si>
  <si>
    <t>PROD-001060</t>
  </si>
  <si>
    <t>Flex (2 hrs/day) - Operations Services</t>
  </si>
  <si>
    <t/>
  </si>
  <si>
    <t>PROD-001061</t>
  </si>
  <si>
    <t>Flex (4 hrs/day) - Operations Services</t>
  </si>
  <si>
    <t>PROD-001062</t>
  </si>
  <si>
    <t>Global - Operations Services</t>
  </si>
  <si>
    <t>Dedicated Smarsh SME for services including: mentoring, application support, updates, assessment, performance, optimization. Overages applicable, no rollover, multi-geo.</t>
  </si>
  <si>
    <t>PROD-000899</t>
  </si>
  <si>
    <t>High Capacity USB - Export Media - Professional Archive</t>
  </si>
  <si>
    <t>CDS Media - USB Hard Drive (High Capacity).</t>
  </si>
  <si>
    <t>PROD-000562</t>
  </si>
  <si>
    <t>Historical Data Access Only - Professional Archive</t>
  </si>
  <si>
    <t>Client is no longer archiving new data and requires access to historical archived data. Cost is based on existing archive size in GB.</t>
  </si>
  <si>
    <t>PROD-000925</t>
  </si>
  <si>
    <t>IM Other Network - Professional Archive Capture</t>
  </si>
  <si>
    <t>IM Channel that is captured through Partner API or 3rd party solution (non-smarsh) where a specific channel SKU doesn't exist.</t>
  </si>
  <si>
    <t>PROD-001760</t>
  </si>
  <si>
    <t>IM Other Network (GB) - Professional Archive Capture</t>
  </si>
  <si>
    <t>IM Channel that is captured through Partner API or 3rd party solution (non-smarsh) like AI Chatbot . This is metered by volume(GB) only  &amp; should be sold with "Partner API Development - Professional Archive"
Client must purchase a minimum of 5000GB.  MUST BE APPROVED BY CORP PRODUCT TEAM.</t>
  </si>
  <si>
    <t>PROD-000982</t>
  </si>
  <si>
    <t>Import EML Conversion - NSF to EML - Professional Archive</t>
  </si>
  <si>
    <t>Conversion fee per GB for NSF to EML.</t>
  </si>
  <si>
    <t>PROD-000983</t>
  </si>
  <si>
    <t>Import EML Conversion - PST to EML - Professional Archive</t>
  </si>
  <si>
    <t>Conversion fee per GB for PST to EML.</t>
  </si>
  <si>
    <t>PROD-000981</t>
  </si>
  <si>
    <t>Import Fee - Professional Archive</t>
  </si>
  <si>
    <t>Import Fee per GB</t>
  </si>
  <si>
    <t>PROD-001666</t>
  </si>
  <si>
    <t>Import/Migration Storage (GB) - Professional Archive</t>
  </si>
  <si>
    <t>Recurring storage charge for only imports and data migrations. Required to be sold with Import Fee - Professional Archive (PROD-000981), Data Migration (GB) - Professional Archive (PROD-000915), and Slack Data Import - Professional Archive (PROD-000980).
DO NOT use for data held longer than the included retention period for the platform package or audio/video capture.</t>
  </si>
  <si>
    <t>PROD-000989</t>
  </si>
  <si>
    <t>Ingested Data Management</t>
  </si>
  <si>
    <t>do not use, for migration only - Vanguard.</t>
  </si>
  <si>
    <t>PROD-001153</t>
  </si>
  <si>
    <t>Instagram - Professional Archive Capture</t>
  </si>
  <si>
    <t>Capture and archiving of Instagram professional pages. Personal pages cannot be captured. Requires end-users to install archiving app.</t>
  </si>
  <si>
    <t>PROD-001790</t>
  </si>
  <si>
    <t>Intern'l Enterprise Number for Mobile App - TM</t>
  </si>
  <si>
    <t>International Enterprise Number for Mobile App activation.</t>
  </si>
  <si>
    <t>PROD-001882</t>
  </si>
  <si>
    <t>Intune MDM Setup - TM</t>
  </si>
  <si>
    <t>Configure and Integrate Intune MDM integration for seamless onboarding and activation for apps. In addition to standard onboarding costs. Requires Premiere support.</t>
  </si>
  <si>
    <t>PROD-002003</t>
  </si>
  <si>
    <t>IT - WhatsApp + Recording - Professional Archive Mobile</t>
  </si>
  <si>
    <t>Italy - Capture of WhatsApp chats, messages, calls, multimedia, deleted messages, and other attachments by the Capture Mobile platform.</t>
  </si>
  <si>
    <t>PROD-000551</t>
  </si>
  <si>
    <t>LDIF - Professional Archive</t>
  </si>
  <si>
    <t>Automated LDIF import process creates Group structures and populates person identifiers in Professional Cloud without manual intervention. PS fees are not included to enable these services.</t>
  </si>
  <si>
    <t>PROD-000633</t>
  </si>
  <si>
    <t>LDIF - Professional Archive AWS</t>
  </si>
  <si>
    <t>PROD-001086</t>
  </si>
  <si>
    <t>LinkedIn - Cloud Capture - AWS</t>
  </si>
  <si>
    <t>Capture of LinkedIn. Available only as a multi-tenant deployment</t>
  </si>
  <si>
    <t>PROD-001151</t>
  </si>
  <si>
    <t>LinkedIn - Professional Archive Capture</t>
  </si>
  <si>
    <t>Capture and archiving of LinkedIn profiles. Requires end-users to enable archiving.</t>
  </si>
  <si>
    <t>PROD-001755</t>
  </si>
  <si>
    <t>Mass Messaging - TM - Custom</t>
  </si>
  <si>
    <t>Customer is sold the custom contract MM which has many different features/rates and calculations that are determined in excel files. Only the final rate from the excel file is loaded into the Q/O/Asset for each months usage that customer consumes.</t>
  </si>
  <si>
    <t>PROD-001746</t>
  </si>
  <si>
    <t>Mass Messaging - TM - Package</t>
  </si>
  <si>
    <t>Customer is sold a set number of messages for a set monthly fee. They are charged the set monthly fee, if they go over, they are charged for going over. If they don't use the max commit - it does not roll over to the next month. Commit with overage model.</t>
  </si>
  <si>
    <t>PROD-001892</t>
  </si>
  <si>
    <t>Mass Messaging - TM - Plan</t>
  </si>
  <si>
    <t>Customer is sold a monthly flat fee for the Mass Messaging service.</t>
  </si>
  <si>
    <t>PROD-001749</t>
  </si>
  <si>
    <t>Mass Messaging - TM - PrePaid</t>
  </si>
  <si>
    <t>Customer is sold a set number of messages at a set cost. Invoiced upfront. Burn down message quantity stored by the system. Must purchase more when PrePaid quantity is used up.</t>
  </si>
  <si>
    <t>PROD-001238</t>
  </si>
  <si>
    <t>Microsoft Teams - Professional Archive Cloud Capture</t>
  </si>
  <si>
    <t>Capture of Microsoft Teams using Export API on Cloud Capture to send to Professional Archive for archiving. O365 E5 license is required.</t>
  </si>
  <si>
    <t>PROD-001885</t>
  </si>
  <si>
    <t>Mobile Capture Proof of Concept - TM</t>
  </si>
  <si>
    <t>Up to 3 users for 2 weeks.</t>
  </si>
  <si>
    <t>PROD-001945</t>
  </si>
  <si>
    <t>MobileGuard Historical Data Migration - Professional Archive</t>
  </si>
  <si>
    <t>Historical data migration from MobileGuard to Professional Archive. Use this product only for migrating historical data from MobileGuard to the Professional Archive. Do not use this for day-forward/live data.</t>
  </si>
  <si>
    <t>PROD-000553</t>
  </si>
  <si>
    <t>Monthly DVD - Professional Archive</t>
  </si>
  <si>
    <t>A DVD copy of a clients data will be shipped to them monthly.</t>
  </si>
  <si>
    <t>PROD-002098</t>
  </si>
  <si>
    <t>MS Teams - Advanced Meeting Add-on - Cloud Capture - AWS</t>
  </si>
  <si>
    <t>Add-on to capture MS Teams meeting events, such as convenience recordings, for a Cloud Capture deployment in AWS exporting to Enterprise Archive or third-party archive but NOT applicable for Pro Arch customers. Client must also have MS Teams (Export API) - Cloud Capture - AWS product, and the quantity for the two products must be the same.</t>
  </si>
  <si>
    <t>PROD-000211</t>
  </si>
  <si>
    <t>MS Teams (EWS) - Cloud Capture - Azure</t>
  </si>
  <si>
    <t>Capture of Microsoft Teams for a cloud capture deployment in Azure</t>
  </si>
  <si>
    <t>PROD-000957</t>
  </si>
  <si>
    <t>MS Teams (Export API) - Cloud Capture - AWS</t>
  </si>
  <si>
    <t>Capture of Microsoft Teams Export APU for a cloud capture deployment in AWS exporting to Enterprise Archive or 3rd party external archive but NOT applicable for Pro Arch customers.</t>
  </si>
  <si>
    <t>PROD-000217</t>
  </si>
  <si>
    <t>MS Teams (Webhooks) - Cloud Capture - Azure</t>
  </si>
  <si>
    <t>Capture of Microsoft Teams using Webhooks for a cloud capture deployment n Azure</t>
  </si>
  <si>
    <t>PROD-001364</t>
  </si>
  <si>
    <t>NA - WhatsApp - Professional Archive Mobile</t>
  </si>
  <si>
    <t>North America - Captures all WhatsApp chats, messages, multimedia, deleted messages, and other attachments from the mobile phone by the Capture Mobile platform.</t>
  </si>
  <si>
    <t>PROD-001365</t>
  </si>
  <si>
    <t>NA - WhatsApp + Recording - Professional Archive Mobile</t>
  </si>
  <si>
    <t>North America - Capture of WhatsApp chats, messages, calls, multimedia, deleted messages, and other attachments by the Capture Mobile platform.</t>
  </si>
  <si>
    <t>PROD-000898</t>
  </si>
  <si>
    <t>NAS Device - Export Media - Professional Archive</t>
  </si>
  <si>
    <t>CDS Media - NAS Device.</t>
  </si>
  <si>
    <t>PROD-002005</t>
  </si>
  <si>
    <t>NL - WhatsApp + Recording - Professional Archive Mobile</t>
  </si>
  <si>
    <t>Netherlands - Capture of WhatsApp chats, messages, calls, multimedia, deleted messages, and other attachments by the Capture Mobile platform.</t>
  </si>
  <si>
    <t>PROD-001872</t>
  </si>
  <si>
    <t>Onboarding - Capture Mobile - Advanced</t>
  </si>
  <si>
    <t>Onboarding services for Mobile platforms (per channel - new deployment). Remote configuration, knowledge transfer, and project management. Recommended connections: 251-500.</t>
  </si>
  <si>
    <t>PROD-001873</t>
  </si>
  <si>
    <t>Onboarding - Capture Mobile - After Hours Differential</t>
  </si>
  <si>
    <t>Fee for work performed outside of regular business hours based on region.</t>
  </si>
  <si>
    <t>PROD-000158</t>
  </si>
  <si>
    <t>Onboarding - Capture Mobile - Custom</t>
  </si>
  <si>
    <t>Onboarding services for mobile platforms which includes all mobile platforms in any deployment model. This Onboarding product is required for all channels deployed on the new Capture Mobile platform. Recommend connections: 500+.</t>
  </si>
  <si>
    <t>PROD-002065</t>
  </si>
  <si>
    <t>Onboarding - Capture Mobile - Export to SFTP</t>
  </si>
  <si>
    <t>Each unique SFTP destination used by the customer requires a setup in addition to the user licensing. Export to SFTP (AKA Generic SFTP) is an archiving destination that allows customers to receive messages in CSV or EML format through the SFTP protocol.</t>
  </si>
  <si>
    <t>PROD-001870</t>
  </si>
  <si>
    <t>Onboarding - Capture Mobile - QuickStart</t>
  </si>
  <si>
    <t>Onboarding services for Mobile platforms (per channel - new deployment). Web-based and self-service configuration. Recommended users: 1-50.</t>
  </si>
  <si>
    <t>PROD-000128</t>
  </si>
  <si>
    <t>Onboarding - Capture Mobile - Salesforce Module</t>
  </si>
  <si>
    <t>Onboarding services for Capture Mobile Salesforce Module.</t>
  </si>
  <si>
    <t>PROD-000135</t>
  </si>
  <si>
    <t>Onboarding - Capture Mobile - SCIM AD Sync</t>
  </si>
  <si>
    <t>Onboarding services for Capture Mobile Active Directory Sync.</t>
  </si>
  <si>
    <t>PROD-000127</t>
  </si>
  <si>
    <t>Onboarding - Capture Mobile - SSO</t>
  </si>
  <si>
    <t>Onboarding services for Capture Mobile Single Sign-on (SSO) integration.</t>
  </si>
  <si>
    <t>PROD-001871</t>
  </si>
  <si>
    <t>Onboarding - Capture Mobile - Standard</t>
  </si>
  <si>
    <t>Onboarding services for Mobile platforms (per channel - new deployment). Remote configuration, kick off, and knowledge transfer. Recommended connections: 51-250.</t>
  </si>
  <si>
    <t>PROD-001160</t>
  </si>
  <si>
    <t>Onboarding - Cloud Capture - Additional Exports</t>
  </si>
  <si>
    <t>Required when a customer wants additional exports for Cloud Capture (1 is included with each Channel/Environment).</t>
  </si>
  <si>
    <t>PROD-000345</t>
  </si>
  <si>
    <t>Onboarding - Cloud Capture - After Hours Differential</t>
  </si>
  <si>
    <t>PROD-000167</t>
  </si>
  <si>
    <t>Onboarding - Cloud Capture - Custom</t>
  </si>
  <si>
    <t>Onboarding Services for Cloud Capture (custom - approval required).</t>
  </si>
  <si>
    <t>PROD-001158</t>
  </si>
  <si>
    <t>Onboarding - Cloud Capture - Prod Tenant Testing</t>
  </si>
  <si>
    <t>Configure test feed from Production source feed prior to full Production data flow (in the same Cloud Capture environment), using Selective Capture.</t>
  </si>
  <si>
    <t>PROD-001159</t>
  </si>
  <si>
    <t>Onboarding - Cloud Capture - Selective Capture</t>
  </si>
  <si>
    <t>Required when a customer does not want the entire population captured (for Cloud Capture).</t>
  </si>
  <si>
    <t>PROD-000168</t>
  </si>
  <si>
    <t>Onboarding - Cloud Capture - Standard</t>
  </si>
  <si>
    <t>Onboarding Services for Cloud Capture (per channel - new deployment).</t>
  </si>
  <si>
    <t>PROD-000166</t>
  </si>
  <si>
    <t>Onboarding - Cloud Capture - Standard - Add Channel</t>
  </si>
  <si>
    <t>Onboarding Services for Cloud Capture (per channel - exsting deployment)</t>
  </si>
  <si>
    <t>PROD-002115</t>
  </si>
  <si>
    <t>Onboarding - Export to SFTP - TM</t>
  </si>
  <si>
    <t>Configure delivery of captured communication over SFTP. Requires customer to purchase Annual Support - Premiere support.</t>
  </si>
  <si>
    <t>PROD-001232</t>
  </si>
  <si>
    <t>Onboarding - MG Cloud MT - Advanced</t>
  </si>
  <si>
    <t>Service Description: Smarsh will provide Onboarding Services for MobileGuard. The Advanced package is for greater than 1000 connections. This is a one time fee per communication channel.</t>
  </si>
  <si>
    <t>PROD-000169</t>
  </si>
  <si>
    <t>Onboarding - MG Cloud MT - QuickStart</t>
  </si>
  <si>
    <t>Smarsh will provide Onboarding Services for MobileGuard. The QuickStart package is for multi-tenant environments only and for up to 200 connections. This is a one time fee per communication channel.</t>
  </si>
  <si>
    <t>PROD-001231</t>
  </si>
  <si>
    <t>Onboarding - MG Cloud MT - Standard</t>
  </si>
  <si>
    <t>Smarsh will provide Onboarding Services for MobileGuard. The Standard package is for up to 1000 connections. This is a one time fee per communication channel.</t>
  </si>
  <si>
    <t>PROD-000170</t>
  </si>
  <si>
    <t>Onboarding - MG Cloud ST</t>
  </si>
  <si>
    <t>Onboarding Services for MobileGuard (single-tenant).</t>
  </si>
  <si>
    <t>PROD-000351</t>
  </si>
  <si>
    <t>Onboarding - MobileGuard - After Hours Differential</t>
  </si>
  <si>
    <t>PROD-001087</t>
  </si>
  <si>
    <t>Onboarding - Nuclei - Archiving</t>
  </si>
  <si>
    <t>Onboarding Services for Nuclei.</t>
  </si>
  <si>
    <t>PROD-000646</t>
  </si>
  <si>
    <t>Onboarding - Nuclei - Voice/Text</t>
  </si>
  <si>
    <t>PROD-000509</t>
  </si>
  <si>
    <t>Onboarding - Professional Archive - AD Sync</t>
  </si>
  <si>
    <t>Onboarding Services for Pro Archive AD Sync.</t>
  </si>
  <si>
    <t>PROD-000511</t>
  </si>
  <si>
    <t>Onboarding - Professional Archive - Advanced</t>
  </si>
  <si>
    <t>Onboarding Services for Pro Archive (per channel - new deployment) Connections: 200+, Recommended for Platinum/GOV/E-Discovery.</t>
  </si>
  <si>
    <t>PROD-000512</t>
  </si>
  <si>
    <t>Onboarding - Professional Archive - Advanced - Add Channel</t>
  </si>
  <si>
    <t>Onboarding Services for Pro Archive (per channel - existing deployment) Connections: 200+, Recommended for Platinum/GOV/E-Discovery.</t>
  </si>
  <si>
    <t>PROD-000349</t>
  </si>
  <si>
    <t>Onboarding - Professional Archive - After Hours Differential</t>
  </si>
  <si>
    <t>PROD-000513</t>
  </si>
  <si>
    <t>Onboarding - Professional Archive - Custom</t>
  </si>
  <si>
    <t>Onboarding Services for Pro Archive (custom - approval required).</t>
  </si>
  <si>
    <t>PROD-000515</t>
  </si>
  <si>
    <t>Onboarding - Professional Archive - LDIF</t>
  </si>
  <si>
    <t>Onboarding Services for Pro Archive LDIF.</t>
  </si>
  <si>
    <t>PROD-000518</t>
  </si>
  <si>
    <t>Onboarding - Professional Archive - QuickStart</t>
  </si>
  <si>
    <t>Onboarding Services for Pro Archive (per channel - new deployment) Connections: Up to 200, Recommended for Silver/Gold/SMG.</t>
  </si>
  <si>
    <t>PROD-000519</t>
  </si>
  <si>
    <t>Onboarding - Professional Archive - QuickStart - Add Channel</t>
  </si>
  <si>
    <t>Onboarding Services for Pro Archive (per channel - existing deployment) Connections: Up to 200, Recommended for Silver/Gold/SMG.</t>
  </si>
  <si>
    <t>PROD-000520</t>
  </si>
  <si>
    <t>Onboarding - Professional Archive - SSO</t>
  </si>
  <si>
    <t>Onboarding Services for Pro Archive Single Sign-on (SSO) integration.</t>
  </si>
  <si>
    <t>PROD-000521</t>
  </si>
  <si>
    <t>Onboarding - Professional Archive - Standard</t>
  </si>
  <si>
    <t>Onboarding Services for Pro Archive (per channel - new deployment) Connections: 200+, Recommended for Gold/GOV/E-Discovery.</t>
  </si>
  <si>
    <t>PROD-000522</t>
  </si>
  <si>
    <t>Onboarding - Professional Archive - Standard - Add Channel</t>
  </si>
  <si>
    <t>Onboarding Services for Pro Archive (per channel - existing deployment) Connections: 200+, Recommended for Gold/GOV/E-Discovery.</t>
  </si>
  <si>
    <t>PROD-000523</t>
  </si>
  <si>
    <t>Onboarding - Professional Archive - Web Archive</t>
  </si>
  <si>
    <t>Onboarding Services for Pro Archive (per domain - new deployment).</t>
  </si>
  <si>
    <t>PROD-000524</t>
  </si>
  <si>
    <t>Onboarding - Professional Archive - Web Archive - Add Domain</t>
  </si>
  <si>
    <t>Onboarding Services for Pro Archive (per domain - existing deployment).</t>
  </si>
  <si>
    <t>PROD-001944</t>
  </si>
  <si>
    <t>Onboarding - Professional Archive Mobile - Quickstart</t>
  </si>
  <si>
    <t>Onboarding Services for Professional Archive customer when purchasing a mobile channel deployed on Capture Mobile (per channel - new deployment). 1-50 users. Web-based and self-service configuration. Professional Archive Platform REQUIRED when selling Capture Mobile channel. Consumer apps excluded.</t>
  </si>
  <si>
    <t>PROD-001926</t>
  </si>
  <si>
    <t>Onboarding - TeleMessage - Bell</t>
  </si>
  <si>
    <t>One time fee per connection.</t>
  </si>
  <si>
    <t>PROD-001925</t>
  </si>
  <si>
    <t>Onboarding - TeleMessage - CSL</t>
  </si>
  <si>
    <t>One time setup that is charged to CSL.</t>
  </si>
  <si>
    <t>PROD-001927</t>
  </si>
  <si>
    <t>Onboarding - TeleMessage - Rogers</t>
  </si>
  <si>
    <t>PROD-001784</t>
  </si>
  <si>
    <t>Onboarding - TeleMessage - TELUS</t>
  </si>
  <si>
    <t>PROD-000576</t>
  </si>
  <si>
    <t>Onboarding - VAM - Box</t>
  </si>
  <si>
    <t>Installation and configuration for the Box VAM</t>
  </si>
  <si>
    <t>PROD-001788</t>
  </si>
  <si>
    <t>Onboarding Fee - TM</t>
  </si>
  <si>
    <t>One time fee per user for implementation.</t>
  </si>
  <si>
    <t>PROD-002101</t>
  </si>
  <si>
    <t>OneDrive - Cloud Capture - AWS</t>
  </si>
  <si>
    <t>Capture of OneDrive for a Cloud Capture deployment in AWS.</t>
  </si>
  <si>
    <t>PROD-001691</t>
  </si>
  <si>
    <t>Other Audio/Video - Nuclei</t>
  </si>
  <si>
    <t>Capture of Other Audio/Video.</t>
  </si>
  <si>
    <t>PROD-001033</t>
  </si>
  <si>
    <t>Other Audio/Video - Professional Archive</t>
  </si>
  <si>
    <t>Capture of audio/video for  channels that do not currently have a specific SKU.</t>
  </si>
  <si>
    <t>PROD-001041</t>
  </si>
  <si>
    <t>Other Audio/Video - Professional Archive Nuclei</t>
  </si>
  <si>
    <t>Capture of Other Audio/Video and archiving with Professional Archive</t>
  </si>
  <si>
    <t>PROD-000548</t>
  </si>
  <si>
    <t>Personal Archive - Professional Archive</t>
  </si>
  <si>
    <t>Provides employees access to all their email communications within the archive. Must be sold with email archiving service.</t>
  </si>
  <si>
    <t>PROD-000603</t>
  </si>
  <si>
    <t>Platform - Professional Archive - E-Discovery</t>
  </si>
  <si>
    <t>E-Discovery platform package is designed for non-finserv clients needing only archiving and E-discovery capabilities. Connections start at 100. Does not include Supervision functionality. Refer to feature matrix for full list of capabilities.</t>
  </si>
  <si>
    <t>PROD-000599</t>
  </si>
  <si>
    <t>Platform - Professional Archive - Gold</t>
  </si>
  <si>
    <t>Gold platform package includes supervision &amp; discovery capabilities. Scale your business, increase productivity, and keep your compliance team connected. Firms 20+ regulated employees. Refer to feature matrix for full list of capabilities.</t>
  </si>
  <si>
    <t>PROD-000602</t>
  </si>
  <si>
    <t>Platform - Professional Archive - Gov</t>
  </si>
  <si>
    <t>GOV platform package designed for government clients with 500 - 5000 connections that need archiving and E-discovery capabilities. Does not include Supervision functionality.  Refer to feature matrix for full list of capabilities.</t>
  </si>
  <si>
    <t>PROD-000600</t>
  </si>
  <si>
    <t>Platform - Professional Archive - Platinum</t>
  </si>
  <si>
    <t>Platinum platform package includes supervision &amp; discovery capabilities. For the most demanding enterprises - all the flexibility to meet your regulatory requirements, and all the power to match your growth
Firms of 500+ regulated employees. Refer to feature matrix for full list of capabilities.</t>
  </si>
  <si>
    <t>PROD-000598</t>
  </si>
  <si>
    <t>Platform - Professional Archive - Silver</t>
  </si>
  <si>
    <t>Silver platform package includes supervision and discovery capabilities. Best suited for business of 20 or less employees. Refer to feature matrix for full list of capabilities.</t>
  </si>
  <si>
    <t>PROD-000601</t>
  </si>
  <si>
    <t>Platform - Professional Archive - SMG</t>
  </si>
  <si>
    <t>SMG platform package designed for government clients with less than 200 connections that need archiving and E-discovery capabilities. Does not include Supervision functionality. Refer to feature matrix for full list of capabilities.</t>
  </si>
  <si>
    <t>PROD-001137</t>
  </si>
  <si>
    <t>Platform - Web Archive</t>
  </si>
  <si>
    <t>Provides the ability for a client to search and manage their Web Archive. This is required for all Web Archive deals - stand alone or with Professional Archive. Refer to feature matrix for full list of capabilities included with package.</t>
  </si>
  <si>
    <t>PROD-000157</t>
  </si>
  <si>
    <t>Platform Fee - MG Cloud ST</t>
  </si>
  <si>
    <t>MobileGuard Platform for ST.</t>
  </si>
  <si>
    <t>PROD-000625</t>
  </si>
  <si>
    <t>Platform Fee - Professional Archive AWS - Gold</t>
  </si>
  <si>
    <t>Gold platform package designed for businesses with 50-200 connections that need supervision and discovery capabilities.</t>
  </si>
  <si>
    <t>PROD-000624</t>
  </si>
  <si>
    <t>Platform Fee - Professional Archive AWS - Silver</t>
  </si>
  <si>
    <t>Silver platform package designed for clients with less than 20 connections that need supervision and discovery capabilities.</t>
  </si>
  <si>
    <t>PROD-000649</t>
  </si>
  <si>
    <t>Policy Library - Professional Archive</t>
  </si>
  <si>
    <t>Set of template supervision policies crafted and regularly reviewed by our regulatory experts.</t>
  </si>
  <si>
    <t>PROD-000999</t>
  </si>
  <si>
    <t>Policy Rules - Professional Archive</t>
  </si>
  <si>
    <t>Policies (fka Virtual Compliance Officer) are a tool available within The Professional Archive Platform. The Professional Archive Platform's policy engine is designed to speed the review process by automatically classifying messages as they enter the archive and highlighting keyword hits on each message. Policies were included in all platform packages starting in 2014 with the introduction of the Starter/Pro/Enterprise packages.</t>
  </si>
  <si>
    <t>PROD-001947</t>
  </si>
  <si>
    <t>Policy Tuning - Professional Archive</t>
  </si>
  <si>
    <t>Annual policy tuning of Smarsh policy libraries. Includes policy assessment, guidebook, and review meeting. Up to 4 tuning cycles, 20% reduced alert hit rate (not guaranteed):
Select: Assessment only.
Plus: 5 policies
Premium: 10 policies
Elite: 25+ policies
Additional tuning cycles at hourly rate, additional annual engagements increase quantity.</t>
  </si>
  <si>
    <t>PROD-000655</t>
  </si>
  <si>
    <t>Policy Tuning - Professional Archive - Annual Review</t>
  </si>
  <si>
    <t>Annual tuning of Policies for Pro Archive. Policy Library Asset required, this does not include tuning of customer’s policies.
Replaced with Policy Tuning - Professional Archive (PROD-001947).</t>
  </si>
  <si>
    <t>PROD-001155</t>
  </si>
  <si>
    <t>Policy Tuning and Customization - Professional Archive</t>
  </si>
  <si>
    <t>Hourly policy tuning is delivered as a one-time service to reduce false positives and increase policy efficiencies.</t>
  </si>
  <si>
    <t>PROD-001878</t>
  </si>
  <si>
    <t>Premier Support - TM</t>
  </si>
  <si>
    <t>Advanced Support for the TeleMessage product lines - 30% of total license with a $35,000 minimum.</t>
  </si>
  <si>
    <t>PROD-000612</t>
  </si>
  <si>
    <t>Premium Adj - Professional Archive</t>
  </si>
  <si>
    <t>Channels deemed premium have an additional charge and not included in the standard capture &amp; archive fee. This product is required for any quote using the "Capture &amp; Archive" product.</t>
  </si>
  <si>
    <t>PROD-001006</t>
  </si>
  <si>
    <t>Pre-Review - Cloud Capture - AWS</t>
  </si>
  <si>
    <t>Add on for Cloud Capture MT environment. Only applicable to LinkedIn.</t>
  </si>
  <si>
    <t>PROD-001145</t>
  </si>
  <si>
    <t>Professional Archive - Storage (GB)</t>
  </si>
  <si>
    <t>For data that is billed on a recurring per GB rate. This includes data held longer than the included retention period for the platform package or audio/video capture.</t>
  </si>
  <si>
    <t>PROD-001157</t>
  </si>
  <si>
    <t>Professional Services - Data Migration</t>
  </si>
  <si>
    <t>Professional services hourly fee for data migration projects.</t>
  </si>
  <si>
    <t>PROD-000653</t>
  </si>
  <si>
    <t>Professional Support - Elite</t>
  </si>
  <si>
    <t>Expert resources are assigned to deliver support specifically for sophisticated business or technical needs and product usage. Communications and touchpoints are tailored to ensure business outcomes are achieved. Access to premium resources, learning, conferences, and Smarsh team members. Sold via standard SOW. Pricing: $10K MRR. Standard SLAs.</t>
  </si>
  <si>
    <t>PROD-000652</t>
  </si>
  <si>
    <t>Professional Support - Plus</t>
  </si>
  <si>
    <t>Premium offering for Broker/Dealers, Named resources, Enhanced response, SmarshU Training.</t>
  </si>
  <si>
    <t>PROD-001410</t>
  </si>
  <si>
    <t>Professional Support - Scheduled Technical Support</t>
  </si>
  <si>
    <t>Scheduled 1-on-1 appointments (Quantity: 5/10) with a support expert on workflow setup, audit response, or case management. For Service Packages only.</t>
  </si>
  <si>
    <t>PROD-001690</t>
  </si>
  <si>
    <t>Reddit Comment/Post - Nuclei</t>
  </si>
  <si>
    <t>The capture of comments and posts from customers subreddit.</t>
  </si>
  <si>
    <t>PROD-000448</t>
  </si>
  <si>
    <t>RingCentral - Professional Archive Capture</t>
  </si>
  <si>
    <t>Capture RingCentral text message. Captured using the Partner API.</t>
  </si>
  <si>
    <t>PROD-000173</t>
  </si>
  <si>
    <t>Rogers - MG Cloud MT</t>
  </si>
  <si>
    <t>Rogers capture for MobileGuard multi-tenant.</t>
  </si>
  <si>
    <t>PROD-000175</t>
  </si>
  <si>
    <t>Rogers - MG Cloud ST</t>
  </si>
  <si>
    <t>Rogers capture for MobileGuard single-tenant.</t>
  </si>
  <si>
    <t>PROD-000177</t>
  </si>
  <si>
    <t>Rogers - MG Server</t>
  </si>
  <si>
    <t>Rogers capture for Mobileguard on-prem/server deployment.</t>
  </si>
  <si>
    <t>PROD-001772</t>
  </si>
  <si>
    <t>Rogers Archiver - TM</t>
  </si>
  <si>
    <t>Capture SMS &amp; MMS messages via Rogers, on corporate devices.</t>
  </si>
  <si>
    <t>PROD-001895</t>
  </si>
  <si>
    <t>Rogers Capture - Capture Mobile</t>
  </si>
  <si>
    <t>Receive SMS &amp; MMS messages sent/received by a mobile number directly from the Rogers network side to the Capture Mobile platform.</t>
  </si>
  <si>
    <t>PROD-001363</t>
  </si>
  <si>
    <t>Rogers Messaging - Professional Archive Mobile</t>
  </si>
  <si>
    <t>Capture and archive of SMS &amp; MMS messages sent/received by a mobile number directly from the Rogers network using Capture Mobile.</t>
  </si>
  <si>
    <t>PROD-001813</t>
  </si>
  <si>
    <t>Rogers Network Archiver - TM</t>
  </si>
  <si>
    <t>Rogers Network Archiver Service.</t>
  </si>
  <si>
    <t>PROD-001906</t>
  </si>
  <si>
    <t>SCIM AD Sync - Capture Mobile</t>
  </si>
  <si>
    <t>Active Directory Sync of users against Azure cloud and the Client Administation account. Works for Network Carrier Capture product.
When selling this product you need to add a service code to configure the Azure AD Sync with  the customer.</t>
  </si>
  <si>
    <t>PROD-001907</t>
  </si>
  <si>
    <t>SCIM AD Sync - TM</t>
  </si>
  <si>
    <t>Active Directory Sync of users against Azure cloud and the Client Administation account. Works for Network Carrier Capture product. Client must have Advanced or Premier Support.</t>
  </si>
  <si>
    <t>PROD-001791</t>
  </si>
  <si>
    <t>Secure Enterprise Messaging - TM</t>
  </si>
  <si>
    <t>Secure Enterprise Messaging - App Service License per user.</t>
  </si>
  <si>
    <t>PROD-001131</t>
  </si>
  <si>
    <t>SharePoint Online - Cloud Capture - AWS</t>
  </si>
  <si>
    <t>Capture of SharePoint Online for a Cloud Capture deployment in AWS</t>
  </si>
  <si>
    <t>PROD-001893</t>
  </si>
  <si>
    <t>Short Term Storage for Replay - Capture Mobile</t>
  </si>
  <si>
    <t>Add-on to store a copy of messages for 30, 60 or 90 days in Capture Mobile to replay (resend) at a later date. DO NOT sell for less than $12,000/yr.
Client must also purchase Short Term Replay to be able to fulfill any replay requests on the data in short term storage.
Does not replace or should be sold to replace an archive.</t>
  </si>
  <si>
    <t>PROD-001374</t>
  </si>
  <si>
    <t>Signal Messaging - Professional Archive Mobile</t>
  </si>
  <si>
    <t>Capture and archive of Signal chats, messages, multimedia, deleted messages, and other attachments using Capture Mobile.
Currently only available for numbers in the US/Canada.</t>
  </si>
  <si>
    <t>PROD-001774</t>
  </si>
  <si>
    <t>Signal Phone Archiver Messaging - TM</t>
  </si>
  <si>
    <t>Captures of Signal chats, messages, multimedia, deleted messages, and other attachments via app on Android or iOS and sent to the Capture Mobile platform.
Numbers outside of the US/Canada require an extra cost.</t>
  </si>
  <si>
    <t>PROD-001841</t>
  </si>
  <si>
    <t>Signal Phone Capture Messaging - Capture Mobile</t>
  </si>
  <si>
    <t>PROD-001902</t>
  </si>
  <si>
    <t>Single Sign-On - Capture Mobile</t>
  </si>
  <si>
    <t>Adding an SSO Authentication for the Enterprise Number mobile app. Based on OAuth 2.0 integration with Azure AD.
When selling this product you need to add a service code to configure the SSO with  the customer.</t>
  </si>
  <si>
    <t>PROD-000188</t>
  </si>
  <si>
    <t>Slack - Cloud Capture - AWS</t>
  </si>
  <si>
    <t>Capture of Slack for a cloud capture deployment in AWS</t>
  </si>
  <si>
    <t>PROD-000190</t>
  </si>
  <si>
    <t>Slack - Cloud Capture - Azure</t>
  </si>
  <si>
    <t>Capture of Slack for a cloud capture deployment in Azure</t>
  </si>
  <si>
    <t>PROD-001692</t>
  </si>
  <si>
    <t>Slack - Nuclei</t>
  </si>
  <si>
    <t>Capture of Slack via Nuclei. Selective archiving can also be implemented for users that are members of a specific workspace/team. FOR SPECIAL USE CASES ONLY; PRODUCT APPROVAL REQUIRED TO SELL THIS CHANNEL.</t>
  </si>
  <si>
    <t>PROD-000581</t>
  </si>
  <si>
    <t>Smarsh U - Dedicated Onsite Instructor-Led Training - .5 Day</t>
  </si>
  <si>
    <t>On-Site instructor led hands-on course on Smarsh product. Extra cost for instructor travel and living expenses.</t>
  </si>
  <si>
    <t>PROD-000582</t>
  </si>
  <si>
    <t>Smarsh U - Dedicated Onsite Instructor-Led Training - 1 Day</t>
  </si>
  <si>
    <t>PROD-000584</t>
  </si>
  <si>
    <t>Smarsh U - Dedicated Onsite Instructor-Led Training - 1.5 Day</t>
  </si>
  <si>
    <t>PROD-000583</t>
  </si>
  <si>
    <t>Smarsh U - Dedicated Onsite Instructor-Led Training - 2 Day</t>
  </si>
  <si>
    <t>PROD-000585</t>
  </si>
  <si>
    <t>Smarsh U - Dedicated Virtual Instructor-Led Training - .5 Day</t>
  </si>
  <si>
    <t>Dedicated remote instructor led hands-on course on Smarsh product.</t>
  </si>
  <si>
    <t>PROD-000586</t>
  </si>
  <si>
    <t>Smarsh U - Dedicated Virtual Instructor-Led Training - 1 Day</t>
  </si>
  <si>
    <t>PROD-000588</t>
  </si>
  <si>
    <t>Smarsh U - Dedicated Virtual Instructor-Led Training - 1.5 Day</t>
  </si>
  <si>
    <t>PROD-000587</t>
  </si>
  <si>
    <t>Smarsh U - Dedicated Virtual Instructor-Led Training - 2 Day</t>
  </si>
  <si>
    <t>PROD-000589</t>
  </si>
  <si>
    <t>Smarsh U - Enterprise - Full Access</t>
  </si>
  <si>
    <t>Access to Smarsh University public instructor led (ILT) classes, web-based (WBT) courses and certification exams.</t>
  </si>
  <si>
    <t>PROD-001133</t>
  </si>
  <si>
    <t>Smarsh U - Enterprise - Web Access</t>
  </si>
  <si>
    <t>Access to Smarsh University web-based (WBT) courses and certification exams.</t>
  </si>
  <si>
    <t>PROD-000590</t>
  </si>
  <si>
    <t>Smarsh U - Instructor-Led Training Enrollment - 1 Day</t>
  </si>
  <si>
    <t>Access to a one day of instructor led training offered via Smarsh University public class schedule. Access to one full day class or two shorter classes.</t>
  </si>
  <si>
    <t>PROD-000591</t>
  </si>
  <si>
    <t>Smarsh U - Instructor-Led Training Enrollment - 1.5 Day</t>
  </si>
  <si>
    <t>Access to a one and a half day of instructor led training offered via Smarsh University public class schedule. Access to one-and-a-half-day class or three shorter (4 hours or less each) classes.</t>
  </si>
  <si>
    <t>PROD-000592</t>
  </si>
  <si>
    <t>Smarsh U - Instructor-Led Training Enrollment - 2 Day</t>
  </si>
  <si>
    <t>Access to a two day of instructor led training offered via Smarsh University public class schedule. Access to two day class or four shorter (4 hours or less each) classes.</t>
  </si>
  <si>
    <t>PROD-000593</t>
  </si>
  <si>
    <t>Smarsh U - Instructor-Led Training Enrollment - 3 Day</t>
  </si>
  <si>
    <t>Access to a three day of instructor led training offered via Smarsh University public class schedule. Access to three day class or six shorter (4 hours or less each) classes.</t>
  </si>
  <si>
    <t>PROD-000594</t>
  </si>
  <si>
    <t>Smarsh U - Professional - Full Access</t>
  </si>
  <si>
    <t>PROD-001134</t>
  </si>
  <si>
    <t>Smarsh U - Professional - Web Access</t>
  </si>
  <si>
    <t>PROD-001128</t>
  </si>
  <si>
    <t>Smarsh U - Self-hosted eLearning Module</t>
  </si>
  <si>
    <t>With our self-hosted eLearning module customers can host a single SCORM Compliant Smarsh University course on their own LMS (Learning Management System) or web server. This provides customers with the flexibility to administer access to the learning content and enabled their user population at a lower price point per users. The course content will be updated twice per year or as required by new releases.</t>
  </si>
  <si>
    <t>PROD-000595</t>
  </si>
  <si>
    <t>Smarsh U - SMB - Full Access</t>
  </si>
  <si>
    <t>PROD-000596</t>
  </si>
  <si>
    <t>Smarsh U - SMB - Web Access</t>
  </si>
  <si>
    <t>PROD-001129</t>
  </si>
  <si>
    <t>Smarsh U - Web Based Training - Web Access</t>
  </si>
  <si>
    <t>A Web-Based subscription to Smarsh University provides one individual access to all available Smarsh University web-based learning content and certification exams for a period of 12 months.</t>
  </si>
  <si>
    <t>PROD-000415</t>
  </si>
  <si>
    <t>Social as Email - Professional Archive Capture</t>
  </si>
  <si>
    <t>Social media content that is archived as an email message. Should only be used when client is using a 3rd party capture solution (non smarsh solution) to archive content.</t>
  </si>
  <si>
    <t>PROD-000927</t>
  </si>
  <si>
    <t>Social Other Network - Professional Archive Capture</t>
  </si>
  <si>
    <t>Social Media that is captured through Partner API or 3rd party solution (non-smarsh) where a specific channel SKU doesn't exist.</t>
  </si>
  <si>
    <t>PROD-000552</t>
  </si>
  <si>
    <t>SSO Connection - Professional Archive</t>
  </si>
  <si>
    <t>Single Sign-On is an access technology allowing a single set of credentials to grant a user access to multiple connected systems, without requiring multiple usernames or passwords. PS fees are not included to enable these services.</t>
  </si>
  <si>
    <t>PROD-000634</t>
  </si>
  <si>
    <t>SSO Connection - Professional Archive AWS</t>
  </si>
  <si>
    <t>Single Sign-On is an access technology allowing a single set of credentials to grant a user access to multiple connected systems, without requiring multiple usernames or passwords PS fees are not included to enable these services.</t>
  </si>
  <si>
    <t>PROD-001903</t>
  </si>
  <si>
    <t>SSO for Apps - TM</t>
  </si>
  <si>
    <t>SSO for Enterprise Number. Client must have Advanced or Premier Support.</t>
  </si>
  <si>
    <t>PROD-001881</t>
  </si>
  <si>
    <t>SSO Setup - TM</t>
  </si>
  <si>
    <t>Add-on to configure and integrate SSO for apps.  In addition to standard onboarding costs. Requires customer to purchchase Annual Support - Premiere support.</t>
  </si>
  <si>
    <t>PROD-001065</t>
  </si>
  <si>
    <t>Standard (2 hrs/day) - Operations Services</t>
  </si>
  <si>
    <t>2 hrs/day dedicated Smarsh SME for services including: mentoring, application support, updates, assessment, performance, optimization. Overages applicable, no rollover, single geo, business hours.</t>
  </si>
  <si>
    <t>PROD-001066</t>
  </si>
  <si>
    <t>Standard (4 hrs/day) - Operations Services</t>
  </si>
  <si>
    <t>4 hrs/day dedicated Smarsh SME for services including: mentoring, application support, updates, assessment, performance, optimization. Overages applicable, no rollover, single geo, business hours.</t>
  </si>
  <si>
    <t>PROD-001067</t>
  </si>
  <si>
    <t>Standard (8 hrs/day) - Operations Services</t>
  </si>
  <si>
    <t>8 hrs/day dedicated Smarsh SME for services including: mentoring, application support, updates, assessment, performance, optimization. Overages applicable, no rollover, single geo, business hours.</t>
  </si>
  <si>
    <t>PROD-002113</t>
  </si>
  <si>
    <t>Standard Export (GB) - Professional Archive</t>
  </si>
  <si>
    <t>CDS Pro Archive Full Export, Standard; starts within 8 weeks.</t>
  </si>
  <si>
    <t>PROD-000906</t>
  </si>
  <si>
    <t>Standard Export Criteria - 1 to 5 TB - Professional Archive</t>
  </si>
  <si>
    <t>CDS Pro Archive Criteria Export: $1,000 minimum fee + Criteria Score Fee.</t>
  </si>
  <si>
    <t>PROD-000911</t>
  </si>
  <si>
    <t>Standard Export Criteria - 10 TB - Professional Archive</t>
  </si>
  <si>
    <t>CDS Pro Archive Criteria Export: Quoted minimum fee + Criteria Score Fee.</t>
  </si>
  <si>
    <t>PROD-000909</t>
  </si>
  <si>
    <t>Standard Export Criteria - 6 to 10 TB - Professional Archive</t>
  </si>
  <si>
    <t>CDS Pro Archive Criteria Export: $2000 minimum fee + Criteria Score Fee.</t>
  </si>
  <si>
    <t>PROD-000904</t>
  </si>
  <si>
    <t>Standard Export Criteria - Under 1 TB - Professional Archive</t>
  </si>
  <si>
    <t>CDS Pro Archive Criteria Export: $   500 minimum fee + Criteria Score Fee.</t>
  </si>
  <si>
    <t>PROD-001899</t>
  </si>
  <si>
    <t>Standard Mobile Capture Reconciliation Reports - TM</t>
  </si>
  <si>
    <t>Standard daily reconciliation reports sent to the Client Administator. Price is per report sent.
Included for clients with Advanced or Premier Support.</t>
  </si>
  <si>
    <t>PROD-000897</t>
  </si>
  <si>
    <t>Standard USB - Export Media - Professional Archive</t>
  </si>
  <si>
    <t>CDS Media - USB Hard Drive (Standard).</t>
  </si>
  <si>
    <t>PROD-000656</t>
  </si>
  <si>
    <t>Supervision Architect - Professional Archive</t>
  </si>
  <si>
    <t>One-time setup of supervision services to configure:
Quickstart: 1-3 queues, 1-5 saved searches, 1-2 policies.
Standard: 1-3 queues, 1-5 saved searches, 1-2 policies + Role development and Policy tuning.
Advanced: 1-10 queues, 1-10 saved searches/policies + Role development and Policy tuning.
Custom: 1-100 queues, 1-20 saved searches, 1-50 policies + Role development and Policy tuning.</t>
  </si>
  <si>
    <t>PROD-000890</t>
  </si>
  <si>
    <t>Supervision Module - Professional Archive</t>
  </si>
  <si>
    <t>Add-on that gives client access to Supervision pages and features. Sold with the legacy platform packages Starter, Professional, &amp; Enterprise packages . SKU should not be used unless client is on the heritage Smarsh commercial model.</t>
  </si>
  <si>
    <t>PROD-002096</t>
  </si>
  <si>
    <t>Support Services Hourly Fee – Tier 1</t>
  </si>
  <si>
    <t>Hourly Rate for Support Services Tier 1. Please provide SME Role for service within contractual SoW/WO.</t>
  </si>
  <si>
    <t>PROD-001847</t>
  </si>
  <si>
    <t>Telegram Capture - Capture Mobile</t>
  </si>
  <si>
    <t>Capture of Telegram chats, messages, multimedia, deleted messages, and other attachments via app on Android or iOS and sent to the Capture Mobile platform.
Numbers outside of the US/Canada require an extra cost.</t>
  </si>
  <si>
    <t>PROD-001849</t>
  </si>
  <si>
    <t>Telegram Capture + Voice Call Recording - Capture Mobile</t>
  </si>
  <si>
    <t>Capture of Telegram chats, messages, multimedia, deleted messages, and other attachments AND voice recordings via app on Android or iOS and sent to the Capture Mobile platform.
Numbers outside of the US/Canada require an extra cost.</t>
  </si>
  <si>
    <t>PROD-001776</t>
  </si>
  <si>
    <t>Telegram Phone Archiver Messaging - TM</t>
  </si>
  <si>
    <t>PROD-001777</t>
  </si>
  <si>
    <t>Telegram Phone Archiver Messaging + Voice Recording - TM</t>
  </si>
  <si>
    <t>PROD-001748</t>
  </si>
  <si>
    <t>Text to Landline - TM</t>
  </si>
  <si>
    <t>Text to Landline flat fee.</t>
  </si>
  <si>
    <t>PROD-001796</t>
  </si>
  <si>
    <t>Text to Landline Messaging Fee - TM</t>
  </si>
  <si>
    <t>Text to Landline per message fee.</t>
  </si>
  <si>
    <t>PROD-001694</t>
  </si>
  <si>
    <t>TikTok - Nuclei</t>
  </si>
  <si>
    <t>Capture of TikTok video.</t>
  </si>
  <si>
    <t>PROD-000956</t>
  </si>
  <si>
    <t>TikTok - Professional Archive</t>
  </si>
  <si>
    <t>Capture and archiving of TikTok video.</t>
  </si>
  <si>
    <t>PROD-001039</t>
  </si>
  <si>
    <t>TikTok - Professional Archive Nuclei</t>
  </si>
  <si>
    <t>Capture of TikTok video. (Licensed per video, capture and transcription included)  and archiving with Professional Archive</t>
  </si>
  <si>
    <t>PROD-001959</t>
  </si>
  <si>
    <t>T-Mobile - Professional Archive Mobile</t>
  </si>
  <si>
    <t>Capture SMS &amp; MMS messages sent/received by a mobile number directly from the T-Mobile network on corporate devices using Capture Mobile and sent to ProArchive.
Can only be sold to Fed &amp; SLED.</t>
  </si>
  <si>
    <t>PROD-001779</t>
  </si>
  <si>
    <t>T-Mobile Archiver - TM</t>
  </si>
  <si>
    <t>Capture SMS &amp; MMS messages sent/received by a mobile number directly from the T-Mobile network on corporate devices and sends to the Capture Mobile platform.
Can only be sold to Fed &amp; SLED.</t>
  </si>
  <si>
    <t>PROD-001845</t>
  </si>
  <si>
    <t>T-Mobile Capture - Capture Mobile</t>
  </si>
  <si>
    <t>PROD-000934</t>
  </si>
  <si>
    <t>T-Mobile Message - Professional Archive Capture</t>
  </si>
  <si>
    <t>For T-Mobile sold Smarsh deals, applicable for only NON SLED/Fed deals. Capture &amp; Archive - Uses MobileGuard for capture and archives the data to Pro Archive. NOT FOR USE BY SMARSH SALES.</t>
  </si>
  <si>
    <t>PROD-001316</t>
  </si>
  <si>
    <t>Twitter - Cloud Capture - AWS</t>
  </si>
  <si>
    <t>Capture of all Twitter data for a cloud capture deployment in AWS.</t>
  </si>
  <si>
    <t>PROD-001149</t>
  </si>
  <si>
    <t>Twitter - Professional Archive Capture</t>
  </si>
  <si>
    <t>Capture and archiving of Twitter accounts. Requires end-users to install archiving app.</t>
  </si>
  <si>
    <t>PROD-000781</t>
  </si>
  <si>
    <t>Unify Phish/SAT - Entreda</t>
  </si>
  <si>
    <t>Unify Phishing/SAT assists clients in preparing their employees for ever-changing cybersecurity threats.
Smarsh Cyber Compliance offers best-in-class Phishing and Security Awareness Training solutions from KnowBe4 allowing clients to leverage extensive catalogs of phishing templates and security awareness training content for their teams.
Phishing and SAT campaign results may be viewed within the client's Cyber Compliance portal, and may be leveraged as part of the Risk-Based Authentication flow, preventing non-compliant users from accessing corporate assets.</t>
  </si>
  <si>
    <t>PROD-000223</t>
  </si>
  <si>
    <t>US Cellular - MG Cloud MT</t>
  </si>
  <si>
    <t>US Cellular capture for MobileGuard multi tenant.</t>
  </si>
  <si>
    <t>PROD-000225</t>
  </si>
  <si>
    <t>US Cellular - MG Cloud ST</t>
  </si>
  <si>
    <t>US Cellular capture for MobileGuard single tenant.</t>
  </si>
  <si>
    <t>PROD-000227</t>
  </si>
  <si>
    <t>US Cellular - MG Server</t>
  </si>
  <si>
    <t>US Cellular capture for MobileGuard server.</t>
  </si>
  <si>
    <t>PROD-001408</t>
  </si>
  <si>
    <t>US Cellular - Professional Archive MobileGuard</t>
  </si>
  <si>
    <t>US Cellular text message archiving on Professional Archive captured by the MobileGuard MT platform. SMS &amp; MMS messages are captured directly from US Cellular.  This should be NOT sold to Pro Archive customers without prior approval from Pro Archive Product.</t>
  </si>
  <si>
    <t>PROD-000440</t>
  </si>
  <si>
    <t>Verizon - Professional Archive Capture</t>
  </si>
  <si>
    <t>Capture of Verizon text messages.</t>
  </si>
  <si>
    <t>PROD-001960</t>
  </si>
  <si>
    <t>Verizon - Professional Archive Mobile</t>
  </si>
  <si>
    <t>Capture SMS &amp; MMS messages sent/received by a mobile number directly from the Verizon network on corporate devices using Capture Mobile and sent to ProArchive.This replaces Verizon - Professional Archive MobileGuard</t>
  </si>
  <si>
    <t>PROD-001780</t>
  </si>
  <si>
    <t>Verizon Archiver - TM</t>
  </si>
  <si>
    <t>Capture SMS &amp; MMS messages sent/received by a mobile number directly from the Verizon network on corporate devices and sends to the Capture Mobile platform.</t>
  </si>
  <si>
    <t>PROD-001851</t>
  </si>
  <si>
    <t>Verizon Capture - Capture Mobile</t>
  </si>
  <si>
    <t>PROD-000614</t>
  </si>
  <si>
    <t>Video Archive - Channel</t>
  </si>
  <si>
    <t>There is a charge for every unique video channel that is captured. Channel Fee &amp; Video Fee must both be on the same quote.</t>
  </si>
  <si>
    <t>PROD-000616</t>
  </si>
  <si>
    <t>Video Archive - Video</t>
  </si>
  <si>
    <t>PROD-000330</t>
  </si>
  <si>
    <t>Vodafone - MG Cloud MT</t>
  </si>
  <si>
    <t>Vodafone SMS capture for MobileGuard multi tenant.</t>
  </si>
  <si>
    <t>PROD-000760</t>
  </si>
  <si>
    <t>Voice Storage Fee - Professional Archive</t>
  </si>
  <si>
    <t>This is the storage fee that is required for Professional Archive deals. Only applies to Voice content</t>
  </si>
  <si>
    <t>PROD-000606</t>
  </si>
  <si>
    <t>Web Archive - Domain</t>
  </si>
  <si>
    <t>There is a charge for every unique domain that is captured. Domain Fee &amp; Page Fee must both be on the same quote.</t>
  </si>
  <si>
    <t>PROD-000608</t>
  </si>
  <si>
    <t>Web Archive - Page</t>
  </si>
  <si>
    <t>There is a charge for every page that is required to be captured. Domain Fee &amp; Page Fee must both be on the same quote.</t>
  </si>
  <si>
    <t>PROD-001141</t>
  </si>
  <si>
    <t>Web Archive - Site</t>
  </si>
  <si>
    <t>For websites under 2k pages. Billed per domain at a recurring flat rate. If site is more than 2k pages use the domain/page SKUs. Can be used for video channels Vimeo/Wista.</t>
  </si>
  <si>
    <t>PROD-001138</t>
  </si>
  <si>
    <t>Web Archive - Storage (GB)</t>
  </si>
  <si>
    <t>For data that is billed on a recurring per GB rate. This includes data held longer than the included retention period for the platform package. Refer to the platform feature matrix for included retention period.</t>
  </si>
  <si>
    <t>PROD-001348</t>
  </si>
  <si>
    <t>Webex Teams - Cloud Capture - AWS</t>
  </si>
  <si>
    <t>Capture of Webex Teams for a Cloud Capture deployment in AWS.</t>
  </si>
  <si>
    <t>PROD-001390</t>
  </si>
  <si>
    <t>WhatsApp Cloud - Professional Archive Mobile</t>
  </si>
  <si>
    <t>Capture and archive of all WhatsApp Cloud chats, messages, multimedia, deleted messages, and other attachments via app on Android or iOS using Capture Mobile and sent to ProArchive._x000D_
_x000D_
In case customer is activating with is own corporate mobile number, or his eSIM, this cost is applicable Worldwide._x000D_
_x000D_
In the US/Canada this cost includes an Enterprise Number for the activation of the app. Enterprise Numbers outside of the US/Canada require an extra cost.</t>
  </si>
  <si>
    <t>PROD-001783</t>
  </si>
  <si>
    <t>WhatsApp Cloud Archiver Messaging - TM</t>
  </si>
  <si>
    <t>Captures all WhatsApp Cloud chats, messages, multimedia, deleted messages, and other attachments via app on Android or iOS and sends to the Capture Mobile platform.</t>
  </si>
  <si>
    <t>PROD-001863</t>
  </si>
  <si>
    <t>WhatsApp Cloud Capture - Capture Mobile</t>
  </si>
  <si>
    <t>Captures all WhatsApp Cloud chats, messages, multimedia, deleted messages, and other attachments via app on Android or iOS and sends to the Capture Mobile platform.
In case customer is activating with is own corporate mobile number, or his eSIM, this cost is applicable Worldwide. 
In the US/Canada this cost includes an Enterprise Number for the activation of the app. Enterprise Numbers outside of the US/Canada require an extra cost.</t>
  </si>
  <si>
    <t>PROD-001785</t>
  </si>
  <si>
    <t>WhatsApp Phone Archiver Messaging - TM</t>
  </si>
  <si>
    <t>Captures all WhatsApp chats, messages, multimedia, deleted messages, and other attachments via app on Android or iOS and sends to the Capture Mobile platform.</t>
  </si>
  <si>
    <t>PROD-001786</t>
  </si>
  <si>
    <t>WhatsApp Phone Archiver Messaging + Voice Recording - TM</t>
  </si>
  <si>
    <t>Captures all WhatsApp chats, messages, multimedia, deleted messages, other attachments AND voice recordings via app on Android or iOS and sends to the Capture Mobile platform.</t>
  </si>
  <si>
    <t>PROD-001787</t>
  </si>
  <si>
    <t>WhatsApp Phone Archiver Plus - TM</t>
  </si>
  <si>
    <t>Enhancement to the WhatsApp Phone Capture product that enforces employees to add a recording web session for capturing communication of WhatsApp before activating WhatsApp Web or Desktop. This allows running WhatsApp Cloud Capture and WhatsApp Phone Capture in parallel and messages will be captured even if the employees are turning off their mobile device but using WhatsApp Web/Desktop.</t>
  </si>
  <si>
    <t>PROD-001857</t>
  </si>
  <si>
    <t>WhatsApp Phone Capture - Capture Mobile</t>
  </si>
  <si>
    <t>Captures all WhatsApp chats, messages, multimedia, deleted messages, and other attachments via app on Android or iOS and sends to the Capture Mobile platform.
In case customer is activating with is own corporate mobile number, or his eSIM, this cost is applicable Worldwide. 
In the US/Canada this cost includes an Enterprise Number for the activation of the app. Enterprise Numbers outside of the US/Canada require an extra cost.</t>
  </si>
  <si>
    <t>PROD-001859</t>
  </si>
  <si>
    <t>WhatsApp Phone Capture + Voice Call Recording - Capture Mobile</t>
  </si>
  <si>
    <t>Captures all WhatsApp chats, messages, multimedia, deleted messages, other attachments AND voice recordings via app on Android or iOS and sends to the Capture Mobile platform.
In case customer is activating with is own corporate mobile number, or his eSIM, this cost is applicable Worldwide. 
In the US/Canada this cost includes an Enterprise Number for the activation of the app. Enterprise Numbers outside of the US/Canada require an extra cost.</t>
  </si>
  <si>
    <t>PROD-001861</t>
  </si>
  <si>
    <t>WhatsApp Phone Capture Plus - Capture Mobile</t>
  </si>
  <si>
    <t>PROD-001956</t>
  </si>
  <si>
    <t>WhatsApp Phone Plus - Professional Archive Mobile</t>
  </si>
  <si>
    <t>Enhancement to the WhatsApp Phone Capture product that enforces employees to add a recording web session for capturing communication of WhatsApp before activating WhatsApp Web or Desktop. This allows running WhatsApp Cloud Capture and WhatsApp Phone Capture in parallel and messages will be captured even if the employees are turning off their mobile device but using WhatsApp Web/Desktop.
Capture done by the Capture Mobile platform and sent to Professional Archive.</t>
  </si>
  <si>
    <t>PROD-001693</t>
  </si>
  <si>
    <t>YouTube - Nuclei</t>
  </si>
  <si>
    <t>Capture of Youtube video.</t>
  </si>
  <si>
    <t>PROD-000955</t>
  </si>
  <si>
    <t>YouTube - Professional Archive</t>
  </si>
  <si>
    <t>Capture and archiving of Youtube video.</t>
  </si>
  <si>
    <t>PROD-001037</t>
  </si>
  <si>
    <t>YouTube - Professional Archive Nuclei</t>
  </si>
  <si>
    <t>Capture of YouTube video. (Licensed per video, capture and transcription included) and archiving with Professional Archive</t>
  </si>
  <si>
    <t>PROD-000413</t>
  </si>
  <si>
    <t>Zoom IM - Professional Archive Capture</t>
  </si>
  <si>
    <t>Capture  instant messages from the Zoom platform. Captured using the Smarsh Partner API.</t>
  </si>
  <si>
    <t>PROD-001392</t>
  </si>
  <si>
    <t>Zoom Meeting Audio - Cloud Capture - AWS</t>
  </si>
  <si>
    <t>Capture of only Zoom meeting audio (meeting recording) for a cloud capture deployment in AWS.</t>
  </si>
  <si>
    <t>PROD-001004</t>
  </si>
  <si>
    <t>Zoom Meeting Chat - Cloud Capture - AWS</t>
  </si>
  <si>
    <t>Capture of Zoom meeting chat in Cloud Capture deployment. Available only as a multi-tenant deployment.</t>
  </si>
  <si>
    <t>PROD-001322</t>
  </si>
  <si>
    <t>Zoom Meeting Transcript - Cloud Capture - AWS</t>
  </si>
  <si>
    <t>Add-on to capture the transcript from Zoom Meetings for a cloud capture deployment on AWS. Client must also have Zoom Meeting Media (Meeting Recordings) capture.</t>
  </si>
  <si>
    <t>PROD-001394</t>
  </si>
  <si>
    <t>Zoom Meeting Video - Cloud Capture - AWS</t>
  </si>
  <si>
    <t>Add-on to capture Zoom meeting video for a cloud capture deployment in AWS. Client must also have Zoom Meeting Audio (PROD-001392).</t>
  </si>
  <si>
    <t>PROD-001732</t>
  </si>
  <si>
    <t>Zoom Phone SMS - Cloud Capture - AWS</t>
  </si>
  <si>
    <t>Capture of SMS &amp; MMS messages from Zoom phone. Cloud based, multi-tenant deployment on AWS. Cannot be sold to Pro Archive customers.</t>
  </si>
  <si>
    <t>PROD-001883</t>
  </si>
  <si>
    <t>BYOK Setup - TM</t>
  </si>
  <si>
    <t>Configure and Integrate customer BYOK for apps. In addition to standard onboarding costs. Requires Premiere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</si>
</sst>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Aptos Narrow"/>
      <family val="2"/>
      <scheme val="minor"/>
    </font>
    <font>
      <sz val="11"/>
      <color theme="1"/>
      <name val="Aptos Narrow"/>
      <family val="2"/>
      <scheme val="minor"/>
    </font>
    <font>
      <sz val="11"/>
      <name val="Aptos Narrow"/>
      <family val="2"/>
      <scheme val="minor"/>
    </font>
    <font>
      <sz val="10"/>
      <color theme="1"/>
      <name val="Arial"/>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
    <xf numFmtId="0" fontId="0" fillId="0" borderId="0" xfId="0"/>
    <xf numFmtId="9" fontId="2" fillId="0" borderId="0" xfId="2" applyFont="1" applyFill="1" applyAlignment="1" applyProtection="1">
      <alignment horizontal="center" vertical="center"/>
      <protection hidden="1"/>
    </xf>
    <xf numFmtId="44" fontId="2" fillId="0" borderId="0" xfId="1" applyFont="1" applyFill="1" applyAlignment="1" applyProtection="1">
      <alignment horizontal="center" vertical="center" wrapText="1"/>
      <protection hidden="1"/>
    </xf>
    <xf numFmtId="0" fontId="0" fillId="0" borderId="0" xfId="0" applyAlignment="1" applyProtection="1">
      <alignment horizontal="center"/>
      <protection hidden="1"/>
    </xf>
    <xf numFmtId="0" fontId="0" fillId="0" borderId="0" xfId="0" applyProtection="1">
      <protection hidden="1"/>
    </xf>
    <xf numFmtId="0" fontId="3" fillId="0" borderId="0" xfId="0" applyFont="1" applyProtection="1">
      <protection hidden="1"/>
    </xf>
    <xf numFmtId="44" fontId="3" fillId="0" borderId="0" xfId="1" applyFont="1" applyProtection="1">
      <protection hidden="1"/>
    </xf>
    <xf numFmtId="9" fontId="3" fillId="0" borderId="0" xfId="1" applyNumberFormat="1" applyFont="1" applyAlignment="1" applyProtection="1">
      <alignment horizontal="center"/>
      <protection hidden="1"/>
    </xf>
    <xf numFmtId="44" fontId="0" fillId="0" borderId="0" xfId="1" applyFont="1" applyAlignment="1" applyProtection="1">
      <alignment horizontal="center"/>
      <protection hidden="1"/>
    </xf>
    <xf numFmtId="44" fontId="0" fillId="0" borderId="0" xfId="0" applyNumberFormat="1" applyProtection="1">
      <protection hidden="1"/>
    </xf>
    <xf numFmtId="10" fontId="3" fillId="0" borderId="0" xfId="1" applyNumberFormat="1" applyFont="1" applyAlignment="1" applyProtection="1">
      <alignment horizontal="center"/>
      <protection hidden="1"/>
    </xf>
    <xf numFmtId="44" fontId="3" fillId="0" borderId="0" xfId="1" applyFont="1" applyAlignment="1" applyProtection="1">
      <alignment horizontal="center"/>
      <protection hidden="1"/>
    </xf>
    <xf numFmtId="44" fontId="0" fillId="0" borderId="0" xfId="1" applyFont="1" applyProtection="1">
      <protection hidden="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iandms.sharepoint.com/teams/DIRAddingVendors/Shared%20Documents/DIR%20Contracts/SHI%20DIR%206106%20Emergency%20Prepardness/MSRP%20Excel%20sheets/6106-Internal%20MSRP%20sheets.xlsx" TargetMode="External"/><Relationship Id="rId1" Type="http://schemas.openxmlformats.org/officeDocument/2006/relationships/externalLinkPath" Target="6106-Internal%20MSRP%20shee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 brands"/>
      <sheetName val="Absoulte"/>
      <sheetName val="Cloudflare"/>
      <sheetName val="Comvault"/>
      <sheetName val="DLink"/>
      <sheetName val="Eaton-Trip Lite"/>
      <sheetName val="Ericsson"/>
      <sheetName val="ExaGrid"/>
      <sheetName val="Havis"/>
      <sheetName val="Hitachi"/>
      <sheetName val="PMG Price List"/>
      <sheetName val="Pure"/>
      <sheetName val="Rubrik"/>
      <sheetName val="Scale"/>
      <sheetName val="Smars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E221-F722-4E3F-BB9E-5BFCFA9D8F91}">
  <dimension ref="A1:J506"/>
  <sheetViews>
    <sheetView tabSelected="1" workbookViewId="0">
      <pane ySplit="1" topLeftCell="A2" activePane="bottomLeft" state="frozen"/>
      <selection pane="bottomLeft" activeCell="A2" sqref="A2:XFD2"/>
    </sheetView>
  </sheetViews>
  <sheetFormatPr defaultRowHeight="16" customHeight="1" x14ac:dyDescent="0.35"/>
  <cols>
    <col min="1" max="1" width="8.7265625" style="4"/>
    <col min="2" max="2" width="21.90625" style="4" customWidth="1"/>
    <col min="3" max="3" width="42" style="4" customWidth="1"/>
    <col min="4" max="4" width="82.7265625" style="4" customWidth="1"/>
    <col min="5" max="5" width="20.1796875" style="12" customWidth="1"/>
    <col min="6" max="6" width="19.26953125" style="8" customWidth="1"/>
    <col min="7" max="7" width="23.36328125" style="8" customWidth="1"/>
    <col min="8" max="8" width="18.90625" style="4" customWidth="1"/>
    <col min="9" max="16384" width="8.7265625" style="4"/>
  </cols>
  <sheetData>
    <row r="1" spans="1:8" s="3" customFormat="1" ht="16" customHeight="1" x14ac:dyDescent="0.35">
      <c r="A1" s="1"/>
      <c r="B1" s="2" t="s">
        <v>0</v>
      </c>
      <c r="C1" s="1" t="s">
        <v>1</v>
      </c>
      <c r="D1" s="2" t="s">
        <v>2</v>
      </c>
      <c r="E1" s="2" t="s">
        <v>3</v>
      </c>
      <c r="F1" s="1" t="s">
        <v>4</v>
      </c>
      <c r="G1" s="2" t="s">
        <v>5</v>
      </c>
      <c r="H1" s="2"/>
    </row>
    <row r="2" spans="1:8" s="4" customFormat="1" ht="16" customHeight="1" x14ac:dyDescent="0.35">
      <c r="A2" s="4" t="s">
        <v>6</v>
      </c>
      <c r="B2" s="5" t="s">
        <v>7</v>
      </c>
      <c r="C2" s="5" t="s">
        <v>8</v>
      </c>
      <c r="D2" s="5" t="s">
        <v>9</v>
      </c>
      <c r="E2" s="6">
        <v>60</v>
      </c>
      <c r="F2" s="7">
        <v>0.05</v>
      </c>
      <c r="G2" s="8">
        <f>(E2*0.95)+((E2*0.95)*0.0075)</f>
        <v>57.427500000000002</v>
      </c>
      <c r="H2" s="9"/>
    </row>
    <row r="3" spans="1:8" s="4" customFormat="1" ht="16" customHeight="1" x14ac:dyDescent="0.35">
      <c r="A3" s="4" t="s">
        <v>6</v>
      </c>
      <c r="B3" s="5" t="s">
        <v>10</v>
      </c>
      <c r="C3" s="5" t="s">
        <v>11</v>
      </c>
      <c r="D3" s="5" t="s">
        <v>12</v>
      </c>
      <c r="E3" s="6">
        <v>3000</v>
      </c>
      <c r="F3" s="10">
        <v>2.5000000000000001E-2</v>
      </c>
      <c r="G3" s="8">
        <f>(E3*0.975)+((E3*0.975)*0.0075)</f>
        <v>2946.9375</v>
      </c>
      <c r="H3" s="9"/>
    </row>
    <row r="4" spans="1:8" s="4" customFormat="1" ht="16" customHeight="1" x14ac:dyDescent="0.35">
      <c r="A4" s="4" t="s">
        <v>6</v>
      </c>
      <c r="B4" s="5" t="s">
        <v>13</v>
      </c>
      <c r="C4" s="5" t="s">
        <v>14</v>
      </c>
      <c r="D4" s="5" t="s">
        <v>12</v>
      </c>
      <c r="E4" s="6">
        <v>3000</v>
      </c>
      <c r="F4" s="10">
        <v>2.5000000000000001E-2</v>
      </c>
      <c r="G4" s="8">
        <f>(E4*0.975)+((E4*0.975)*0.0075)</f>
        <v>2946.9375</v>
      </c>
      <c r="H4" s="9"/>
    </row>
    <row r="5" spans="1:8" s="4" customFormat="1" ht="16" customHeight="1" x14ac:dyDescent="0.35">
      <c r="A5" s="4" t="s">
        <v>6</v>
      </c>
      <c r="B5" s="5" t="s">
        <v>15</v>
      </c>
      <c r="C5" s="5" t="s">
        <v>16</v>
      </c>
      <c r="D5" s="5" t="s">
        <v>17</v>
      </c>
      <c r="E5" s="6">
        <v>60</v>
      </c>
      <c r="F5" s="7">
        <v>0.05</v>
      </c>
      <c r="G5" s="8">
        <f t="shared" ref="G5:G7" si="0">(E5*0.95)+((E5*0.95)*0.0075)</f>
        <v>57.427500000000002</v>
      </c>
      <c r="H5" s="9"/>
    </row>
    <row r="6" spans="1:8" s="4" customFormat="1" ht="16" customHeight="1" x14ac:dyDescent="0.35">
      <c r="A6" s="4" t="s">
        <v>6</v>
      </c>
      <c r="B6" s="5" t="s">
        <v>18</v>
      </c>
      <c r="C6" s="5" t="s">
        <v>19</v>
      </c>
      <c r="D6" s="5" t="s">
        <v>20</v>
      </c>
      <c r="E6" s="6">
        <v>60</v>
      </c>
      <c r="F6" s="7">
        <v>0.05</v>
      </c>
      <c r="G6" s="8">
        <f t="shared" si="0"/>
        <v>57.427500000000002</v>
      </c>
      <c r="H6" s="9"/>
    </row>
    <row r="7" spans="1:8" s="4" customFormat="1" ht="16" customHeight="1" x14ac:dyDescent="0.35">
      <c r="A7" s="4" t="s">
        <v>6</v>
      </c>
      <c r="B7" s="5" t="s">
        <v>21</v>
      </c>
      <c r="C7" s="5" t="s">
        <v>22</v>
      </c>
      <c r="D7" s="5" t="s">
        <v>23</v>
      </c>
      <c r="E7" s="6">
        <v>60</v>
      </c>
      <c r="F7" s="7">
        <v>0.05</v>
      </c>
      <c r="G7" s="8">
        <f t="shared" si="0"/>
        <v>57.427500000000002</v>
      </c>
      <c r="H7" s="9"/>
    </row>
    <row r="8" spans="1:8" s="4" customFormat="1" ht="16" customHeight="1" x14ac:dyDescent="0.35">
      <c r="A8" s="4" t="s">
        <v>6</v>
      </c>
      <c r="B8" s="5" t="s">
        <v>24</v>
      </c>
      <c r="C8" s="5" t="s">
        <v>25</v>
      </c>
      <c r="D8" s="5" t="s">
        <v>26</v>
      </c>
      <c r="E8" s="6">
        <v>300</v>
      </c>
      <c r="F8" s="10">
        <v>2.5000000000000001E-2</v>
      </c>
      <c r="G8" s="8">
        <f t="shared" ref="G8:G14" si="1">(E8*0.975)+((E8*0.975)*0.0075)</f>
        <v>294.69375000000002</v>
      </c>
      <c r="H8" s="9"/>
    </row>
    <row r="9" spans="1:8" s="4" customFormat="1" ht="16" customHeight="1" x14ac:dyDescent="0.35">
      <c r="A9" s="4" t="s">
        <v>6</v>
      </c>
      <c r="B9" s="5" t="s">
        <v>27</v>
      </c>
      <c r="C9" s="5" t="s">
        <v>28</v>
      </c>
      <c r="D9" s="5" t="s">
        <v>29</v>
      </c>
      <c r="E9" s="6">
        <v>325</v>
      </c>
      <c r="F9" s="10">
        <v>2.5000000000000001E-2</v>
      </c>
      <c r="G9" s="8">
        <f t="shared" si="1"/>
        <v>319.25156249999998</v>
      </c>
      <c r="H9" s="9"/>
    </row>
    <row r="10" spans="1:8" s="4" customFormat="1" ht="16" customHeight="1" x14ac:dyDescent="0.35">
      <c r="A10" s="4" t="s">
        <v>6</v>
      </c>
      <c r="B10" s="5" t="s">
        <v>30</v>
      </c>
      <c r="C10" s="5" t="s">
        <v>31</v>
      </c>
      <c r="D10" s="5" t="s">
        <v>32</v>
      </c>
      <c r="E10" s="6">
        <v>350</v>
      </c>
      <c r="F10" s="10">
        <v>2.5000000000000001E-2</v>
      </c>
      <c r="G10" s="8">
        <f t="shared" si="1"/>
        <v>343.80937499999999</v>
      </c>
      <c r="H10" s="9"/>
    </row>
    <row r="11" spans="1:8" s="4" customFormat="1" ht="16" customHeight="1" x14ac:dyDescent="0.35">
      <c r="A11" s="4" t="s">
        <v>6</v>
      </c>
      <c r="B11" s="5" t="s">
        <v>33</v>
      </c>
      <c r="C11" s="5" t="s">
        <v>34</v>
      </c>
      <c r="D11" s="5" t="s">
        <v>35</v>
      </c>
      <c r="E11" s="6">
        <v>400</v>
      </c>
      <c r="F11" s="10">
        <v>2.5000000000000001E-2</v>
      </c>
      <c r="G11" s="8">
        <f t="shared" si="1"/>
        <v>392.92500000000001</v>
      </c>
      <c r="H11" s="9"/>
    </row>
    <row r="12" spans="1:8" s="4" customFormat="1" ht="16" customHeight="1" x14ac:dyDescent="0.35">
      <c r="A12" s="4" t="s">
        <v>6</v>
      </c>
      <c r="B12" s="5" t="s">
        <v>36</v>
      </c>
      <c r="C12" s="5" t="s">
        <v>37</v>
      </c>
      <c r="D12" s="5" t="s">
        <v>38</v>
      </c>
      <c r="E12" s="6">
        <v>500</v>
      </c>
      <c r="F12" s="10">
        <v>2.5000000000000001E-2</v>
      </c>
      <c r="G12" s="8">
        <f t="shared" si="1"/>
        <v>491.15625</v>
      </c>
      <c r="H12" s="9"/>
    </row>
    <row r="13" spans="1:8" s="4" customFormat="1" ht="16" customHeight="1" x14ac:dyDescent="0.35">
      <c r="A13" s="4" t="s">
        <v>6</v>
      </c>
      <c r="B13" s="5" t="s">
        <v>39</v>
      </c>
      <c r="C13" s="5" t="s">
        <v>40</v>
      </c>
      <c r="D13" s="5" t="s">
        <v>41</v>
      </c>
      <c r="E13" s="6">
        <v>6000</v>
      </c>
      <c r="F13" s="10">
        <v>2.5000000000000001E-2</v>
      </c>
      <c r="G13" s="8">
        <f t="shared" si="1"/>
        <v>5893.875</v>
      </c>
      <c r="H13" s="9"/>
    </row>
    <row r="14" spans="1:8" s="4" customFormat="1" ht="16" customHeight="1" x14ac:dyDescent="0.35">
      <c r="A14" s="4" t="s">
        <v>6</v>
      </c>
      <c r="B14" s="5" t="s">
        <v>42</v>
      </c>
      <c r="C14" s="5" t="s">
        <v>43</v>
      </c>
      <c r="D14" s="5" t="s">
        <v>44</v>
      </c>
      <c r="E14" s="6">
        <v>1</v>
      </c>
      <c r="F14" s="10">
        <v>2.5000000000000001E-2</v>
      </c>
      <c r="G14" s="8">
        <f t="shared" si="1"/>
        <v>0.98231249999999992</v>
      </c>
      <c r="H14" s="9"/>
    </row>
    <row r="15" spans="1:8" s="4" customFormat="1" ht="16" customHeight="1" x14ac:dyDescent="0.35">
      <c r="A15" s="4" t="s">
        <v>6</v>
      </c>
      <c r="B15" s="5" t="s">
        <v>45</v>
      </c>
      <c r="C15" s="5" t="s">
        <v>46</v>
      </c>
      <c r="D15" s="5" t="s">
        <v>47</v>
      </c>
      <c r="E15" s="6">
        <v>1.32</v>
      </c>
      <c r="F15" s="7">
        <v>0.05</v>
      </c>
      <c r="G15" s="8">
        <f t="shared" ref="G15:G23" si="2">(E15*0.95)+((E15*0.95)*0.0075)</f>
        <v>1.2634050000000001</v>
      </c>
      <c r="H15" s="9"/>
    </row>
    <row r="16" spans="1:8" s="4" customFormat="1" ht="16" customHeight="1" x14ac:dyDescent="0.35">
      <c r="A16" s="4" t="s">
        <v>6</v>
      </c>
      <c r="B16" s="5" t="s">
        <v>48</v>
      </c>
      <c r="C16" s="5" t="s">
        <v>49</v>
      </c>
      <c r="D16" s="5" t="s">
        <v>47</v>
      </c>
      <c r="E16" s="6">
        <v>0.66</v>
      </c>
      <c r="F16" s="7">
        <v>0.05</v>
      </c>
      <c r="G16" s="8">
        <f t="shared" si="2"/>
        <v>0.63170250000000006</v>
      </c>
      <c r="H16" s="9"/>
    </row>
    <row r="17" spans="1:8" s="4" customFormat="1" ht="16" customHeight="1" x14ac:dyDescent="0.35">
      <c r="A17" s="4" t="s">
        <v>6</v>
      </c>
      <c r="B17" s="5" t="s">
        <v>50</v>
      </c>
      <c r="C17" s="5" t="s">
        <v>51</v>
      </c>
      <c r="D17" s="5" t="s">
        <v>52</v>
      </c>
      <c r="E17" s="6">
        <v>180</v>
      </c>
      <c r="F17" s="7">
        <v>0.05</v>
      </c>
      <c r="G17" s="8">
        <f t="shared" si="2"/>
        <v>172.2825</v>
      </c>
      <c r="H17" s="9"/>
    </row>
    <row r="18" spans="1:8" s="4" customFormat="1" ht="16" customHeight="1" x14ac:dyDescent="0.35">
      <c r="A18" s="4" t="s">
        <v>6</v>
      </c>
      <c r="B18" s="5" t="s">
        <v>53</v>
      </c>
      <c r="C18" s="5" t="s">
        <v>54</v>
      </c>
      <c r="D18" s="5" t="s">
        <v>55</v>
      </c>
      <c r="E18" s="6">
        <v>60</v>
      </c>
      <c r="F18" s="7">
        <v>0.05</v>
      </c>
      <c r="G18" s="8">
        <f t="shared" si="2"/>
        <v>57.427500000000002</v>
      </c>
      <c r="H18" s="9"/>
    </row>
    <row r="19" spans="1:8" s="4" customFormat="1" ht="16" customHeight="1" x14ac:dyDescent="0.35">
      <c r="A19" s="4" t="s">
        <v>6</v>
      </c>
      <c r="B19" s="5" t="s">
        <v>56</v>
      </c>
      <c r="C19" s="5" t="s">
        <v>57</v>
      </c>
      <c r="D19" s="5" t="s">
        <v>55</v>
      </c>
      <c r="E19" s="6">
        <v>120</v>
      </c>
      <c r="F19" s="7">
        <v>0.05</v>
      </c>
      <c r="G19" s="8">
        <f t="shared" si="2"/>
        <v>114.855</v>
      </c>
      <c r="H19" s="9"/>
    </row>
    <row r="20" spans="1:8" s="4" customFormat="1" ht="16" customHeight="1" x14ac:dyDescent="0.35">
      <c r="A20" s="4" t="s">
        <v>6</v>
      </c>
      <c r="B20" s="5" t="s">
        <v>58</v>
      </c>
      <c r="C20" s="5" t="s">
        <v>59</v>
      </c>
      <c r="D20" s="5" t="s">
        <v>60</v>
      </c>
      <c r="E20" s="6">
        <v>120</v>
      </c>
      <c r="F20" s="7">
        <v>0.05</v>
      </c>
      <c r="G20" s="8">
        <f t="shared" si="2"/>
        <v>114.855</v>
      </c>
      <c r="H20" s="9"/>
    </row>
    <row r="21" spans="1:8" s="4" customFormat="1" ht="16" customHeight="1" x14ac:dyDescent="0.35">
      <c r="A21" s="4" t="s">
        <v>6</v>
      </c>
      <c r="B21" s="5" t="s">
        <v>61</v>
      </c>
      <c r="C21" s="5" t="s">
        <v>62</v>
      </c>
      <c r="D21" s="5" t="s">
        <v>63</v>
      </c>
      <c r="E21" s="6">
        <v>120</v>
      </c>
      <c r="F21" s="7">
        <v>0.05</v>
      </c>
      <c r="G21" s="8">
        <f t="shared" si="2"/>
        <v>114.855</v>
      </c>
      <c r="H21" s="9"/>
    </row>
    <row r="22" spans="1:8" s="4" customFormat="1" ht="16" customHeight="1" x14ac:dyDescent="0.35">
      <c r="A22" s="4" t="s">
        <v>6</v>
      </c>
      <c r="B22" s="5" t="s">
        <v>64</v>
      </c>
      <c r="C22" s="5" t="s">
        <v>65</v>
      </c>
      <c r="D22" s="5" t="s">
        <v>66</v>
      </c>
      <c r="E22" s="6">
        <v>120</v>
      </c>
      <c r="F22" s="7">
        <v>0.05</v>
      </c>
      <c r="G22" s="8">
        <f t="shared" si="2"/>
        <v>114.855</v>
      </c>
      <c r="H22" s="9"/>
    </row>
    <row r="23" spans="1:8" s="4" customFormat="1" ht="16" customHeight="1" x14ac:dyDescent="0.35">
      <c r="A23" s="4" t="s">
        <v>6</v>
      </c>
      <c r="B23" s="5" t="s">
        <v>67</v>
      </c>
      <c r="C23" s="5" t="s">
        <v>68</v>
      </c>
      <c r="D23" s="5" t="s">
        <v>69</v>
      </c>
      <c r="E23" s="6">
        <v>120</v>
      </c>
      <c r="F23" s="7">
        <v>0.05</v>
      </c>
      <c r="G23" s="8">
        <f t="shared" si="2"/>
        <v>114.855</v>
      </c>
      <c r="H23" s="9"/>
    </row>
    <row r="24" spans="1:8" s="4" customFormat="1" ht="16" customHeight="1" x14ac:dyDescent="0.35">
      <c r="A24" s="4" t="s">
        <v>6</v>
      </c>
      <c r="B24" s="5" t="s">
        <v>70</v>
      </c>
      <c r="C24" s="5" t="s">
        <v>71</v>
      </c>
      <c r="D24" s="5" t="s">
        <v>72</v>
      </c>
      <c r="E24" s="6">
        <v>88.24</v>
      </c>
      <c r="F24" s="10">
        <v>2.5000000000000001E-2</v>
      </c>
      <c r="G24" s="8">
        <f>(E24*0.975)+((E24*0.975)*0.0075)</f>
        <v>86.679254999999998</v>
      </c>
      <c r="H24" s="9"/>
    </row>
    <row r="25" spans="1:8" s="4" customFormat="1" ht="16" customHeight="1" x14ac:dyDescent="0.35">
      <c r="A25" s="4" t="s">
        <v>6</v>
      </c>
      <c r="B25" s="5" t="s">
        <v>73</v>
      </c>
      <c r="C25" s="5" t="s">
        <v>74</v>
      </c>
      <c r="D25" s="5" t="s">
        <v>75</v>
      </c>
      <c r="E25" s="6">
        <v>20</v>
      </c>
      <c r="F25" s="7">
        <v>0.05</v>
      </c>
      <c r="G25" s="8">
        <f t="shared" ref="G25:G27" si="3">(E25*0.95)+((E25*0.95)*0.0075)</f>
        <v>19.142499999999998</v>
      </c>
      <c r="H25" s="9"/>
    </row>
    <row r="26" spans="1:8" s="4" customFormat="1" ht="16" customHeight="1" x14ac:dyDescent="0.35">
      <c r="A26" s="4" t="s">
        <v>6</v>
      </c>
      <c r="B26" s="5" t="s">
        <v>76</v>
      </c>
      <c r="C26" s="5" t="s">
        <v>77</v>
      </c>
      <c r="D26" s="5" t="s">
        <v>78</v>
      </c>
      <c r="E26" s="6">
        <v>21</v>
      </c>
      <c r="F26" s="7">
        <v>0.05</v>
      </c>
      <c r="G26" s="8">
        <f t="shared" si="3"/>
        <v>20.099625</v>
      </c>
      <c r="H26" s="9"/>
    </row>
    <row r="27" spans="1:8" s="4" customFormat="1" ht="16" customHeight="1" x14ac:dyDescent="0.35">
      <c r="A27" s="4" t="s">
        <v>6</v>
      </c>
      <c r="B27" s="5" t="s">
        <v>79</v>
      </c>
      <c r="C27" s="5" t="s">
        <v>80</v>
      </c>
      <c r="D27" s="5" t="s">
        <v>78</v>
      </c>
      <c r="E27" s="6">
        <v>25000</v>
      </c>
      <c r="F27" s="7">
        <v>0.05</v>
      </c>
      <c r="G27" s="8">
        <f t="shared" si="3"/>
        <v>23928.125</v>
      </c>
      <c r="H27" s="9"/>
    </row>
    <row r="28" spans="1:8" s="4" customFormat="1" ht="16" customHeight="1" x14ac:dyDescent="0.35">
      <c r="A28" s="4" t="s">
        <v>6</v>
      </c>
      <c r="B28" s="5" t="s">
        <v>81</v>
      </c>
      <c r="C28" s="5" t="s">
        <v>82</v>
      </c>
      <c r="D28" s="5" t="s">
        <v>83</v>
      </c>
      <c r="E28" s="6">
        <v>250</v>
      </c>
      <c r="F28" s="10">
        <v>2.5000000000000001E-2</v>
      </c>
      <c r="G28" s="8">
        <f>(E28*0.975)+((E28*0.975)*0.0075)</f>
        <v>245.578125</v>
      </c>
      <c r="H28" s="9"/>
    </row>
    <row r="29" spans="1:8" s="4" customFormat="1" ht="16" customHeight="1" x14ac:dyDescent="0.35">
      <c r="A29" s="4" t="s">
        <v>6</v>
      </c>
      <c r="B29" s="5" t="s">
        <v>84</v>
      </c>
      <c r="C29" s="5" t="s">
        <v>85</v>
      </c>
      <c r="D29" s="5" t="s">
        <v>86</v>
      </c>
      <c r="E29" s="6">
        <v>200</v>
      </c>
      <c r="F29" s="7">
        <v>0.05</v>
      </c>
      <c r="G29" s="8">
        <f t="shared" ref="G29:G32" si="4">(E29*0.95)+((E29*0.95)*0.0075)</f>
        <v>191.42500000000001</v>
      </c>
      <c r="H29" s="9"/>
    </row>
    <row r="30" spans="1:8" s="4" customFormat="1" ht="16" customHeight="1" x14ac:dyDescent="0.35">
      <c r="A30" s="4" t="s">
        <v>6</v>
      </c>
      <c r="B30" s="5" t="s">
        <v>87</v>
      </c>
      <c r="C30" s="5" t="s">
        <v>88</v>
      </c>
      <c r="D30" s="5" t="s">
        <v>89</v>
      </c>
      <c r="E30" s="6">
        <v>120</v>
      </c>
      <c r="F30" s="7">
        <v>0.05</v>
      </c>
      <c r="G30" s="8">
        <f t="shared" si="4"/>
        <v>114.855</v>
      </c>
      <c r="H30" s="9"/>
    </row>
    <row r="31" spans="1:8" s="4" customFormat="1" ht="16" customHeight="1" x14ac:dyDescent="0.35">
      <c r="A31" s="4" t="s">
        <v>6</v>
      </c>
      <c r="B31" s="5" t="s">
        <v>90</v>
      </c>
      <c r="C31" s="5" t="s">
        <v>91</v>
      </c>
      <c r="D31" s="5" t="s">
        <v>92</v>
      </c>
      <c r="E31" s="6">
        <v>170</v>
      </c>
      <c r="F31" s="7">
        <v>0.05</v>
      </c>
      <c r="G31" s="8">
        <f t="shared" si="4"/>
        <v>162.71125000000001</v>
      </c>
      <c r="H31" s="9"/>
    </row>
    <row r="32" spans="1:8" s="4" customFormat="1" ht="16" customHeight="1" x14ac:dyDescent="0.35">
      <c r="A32" s="4" t="s">
        <v>6</v>
      </c>
      <c r="B32" s="5" t="s">
        <v>93</v>
      </c>
      <c r="C32" s="5" t="s">
        <v>94</v>
      </c>
      <c r="D32" s="5" t="s">
        <v>95</v>
      </c>
      <c r="E32" s="6">
        <v>1</v>
      </c>
      <c r="F32" s="7">
        <v>0.05</v>
      </c>
      <c r="G32" s="8">
        <f t="shared" si="4"/>
        <v>0.957125</v>
      </c>
      <c r="H32" s="9"/>
    </row>
    <row r="33" spans="1:8" s="4" customFormat="1" ht="16" customHeight="1" x14ac:dyDescent="0.35">
      <c r="A33" s="4" t="s">
        <v>6</v>
      </c>
      <c r="B33" s="5" t="s">
        <v>96</v>
      </c>
      <c r="C33" s="5" t="s">
        <v>97</v>
      </c>
      <c r="D33" s="5" t="s">
        <v>98</v>
      </c>
      <c r="E33" s="6">
        <v>10000</v>
      </c>
      <c r="F33" s="10">
        <v>2.5000000000000001E-2</v>
      </c>
      <c r="G33" s="8">
        <f t="shared" ref="G33:G40" si="5">(E33*0.975)+((E33*0.975)*0.0075)</f>
        <v>9823.125</v>
      </c>
      <c r="H33" s="9"/>
    </row>
    <row r="34" spans="1:8" s="4" customFormat="1" ht="16" customHeight="1" x14ac:dyDescent="0.35">
      <c r="A34" s="4" t="s">
        <v>6</v>
      </c>
      <c r="B34" s="5" t="s">
        <v>99</v>
      </c>
      <c r="C34" s="5" t="s">
        <v>100</v>
      </c>
      <c r="D34" s="5" t="s">
        <v>101</v>
      </c>
      <c r="E34" s="6">
        <v>325</v>
      </c>
      <c r="F34" s="10">
        <v>2.5000000000000001E-2</v>
      </c>
      <c r="G34" s="8">
        <f t="shared" si="5"/>
        <v>319.25156249999998</v>
      </c>
      <c r="H34" s="9"/>
    </row>
    <row r="35" spans="1:8" s="4" customFormat="1" ht="16" customHeight="1" x14ac:dyDescent="0.35">
      <c r="A35" s="4" t="s">
        <v>6</v>
      </c>
      <c r="B35" s="5" t="s">
        <v>102</v>
      </c>
      <c r="C35" s="5" t="s">
        <v>103</v>
      </c>
      <c r="D35" s="5" t="s">
        <v>104</v>
      </c>
      <c r="E35" s="6">
        <v>350</v>
      </c>
      <c r="F35" s="10">
        <v>2.5000000000000001E-2</v>
      </c>
      <c r="G35" s="8">
        <f t="shared" si="5"/>
        <v>343.80937499999999</v>
      </c>
      <c r="H35" s="9"/>
    </row>
    <row r="36" spans="1:8" s="4" customFormat="1" ht="16" customHeight="1" x14ac:dyDescent="0.35">
      <c r="A36" s="4" t="s">
        <v>6</v>
      </c>
      <c r="B36" s="5" t="s">
        <v>105</v>
      </c>
      <c r="C36" s="5" t="s">
        <v>106</v>
      </c>
      <c r="D36" s="5" t="s">
        <v>107</v>
      </c>
      <c r="E36" s="6">
        <v>300</v>
      </c>
      <c r="F36" s="10">
        <v>2.5000000000000001E-2</v>
      </c>
      <c r="G36" s="8">
        <f t="shared" si="5"/>
        <v>294.69375000000002</v>
      </c>
      <c r="H36" s="9"/>
    </row>
    <row r="37" spans="1:8" s="4" customFormat="1" ht="16" customHeight="1" x14ac:dyDescent="0.35">
      <c r="A37" s="4" t="s">
        <v>6</v>
      </c>
      <c r="B37" s="5" t="s">
        <v>108</v>
      </c>
      <c r="C37" s="5" t="s">
        <v>109</v>
      </c>
      <c r="D37" s="5" t="s">
        <v>110</v>
      </c>
      <c r="E37" s="6">
        <v>325</v>
      </c>
      <c r="F37" s="10">
        <v>2.5000000000000001E-2</v>
      </c>
      <c r="G37" s="8">
        <f t="shared" si="5"/>
        <v>319.25156249999998</v>
      </c>
      <c r="H37" s="9"/>
    </row>
    <row r="38" spans="1:8" s="4" customFormat="1" ht="16" customHeight="1" x14ac:dyDescent="0.35">
      <c r="A38" s="4" t="s">
        <v>6</v>
      </c>
      <c r="B38" s="5" t="s">
        <v>111</v>
      </c>
      <c r="C38" s="5" t="s">
        <v>112</v>
      </c>
      <c r="D38" s="5" t="s">
        <v>113</v>
      </c>
      <c r="E38" s="6">
        <v>350</v>
      </c>
      <c r="F38" s="10">
        <v>2.5000000000000001E-2</v>
      </c>
      <c r="G38" s="8">
        <f t="shared" si="5"/>
        <v>343.80937499999999</v>
      </c>
      <c r="H38" s="9"/>
    </row>
    <row r="39" spans="1:8" s="4" customFormat="1" ht="16" customHeight="1" x14ac:dyDescent="0.35">
      <c r="A39" s="4" t="s">
        <v>6</v>
      </c>
      <c r="B39" s="5" t="s">
        <v>114</v>
      </c>
      <c r="C39" s="5" t="s">
        <v>115</v>
      </c>
      <c r="D39" s="5" t="s">
        <v>116</v>
      </c>
      <c r="E39" s="6">
        <v>400</v>
      </c>
      <c r="F39" s="10">
        <v>2.5000000000000001E-2</v>
      </c>
      <c r="G39" s="8">
        <f t="shared" si="5"/>
        <v>392.92500000000001</v>
      </c>
      <c r="H39" s="9"/>
    </row>
    <row r="40" spans="1:8" s="4" customFormat="1" ht="16" customHeight="1" x14ac:dyDescent="0.35">
      <c r="A40" s="4" t="s">
        <v>6</v>
      </c>
      <c r="B40" s="5" t="s">
        <v>117</v>
      </c>
      <c r="C40" s="5" t="s">
        <v>118</v>
      </c>
      <c r="D40" s="5" t="s">
        <v>119</v>
      </c>
      <c r="E40" s="6">
        <v>500</v>
      </c>
      <c r="F40" s="10">
        <v>2.5000000000000001E-2</v>
      </c>
      <c r="G40" s="8">
        <f t="shared" si="5"/>
        <v>491.15625</v>
      </c>
      <c r="H40" s="9"/>
    </row>
    <row r="41" spans="1:8" s="4" customFormat="1" ht="16" customHeight="1" x14ac:dyDescent="0.35">
      <c r="A41" s="4" t="s">
        <v>6</v>
      </c>
      <c r="B41" s="5" t="s">
        <v>120</v>
      </c>
      <c r="C41" s="5" t="s">
        <v>121</v>
      </c>
      <c r="D41" s="5" t="s">
        <v>122</v>
      </c>
      <c r="E41" s="6">
        <v>7</v>
      </c>
      <c r="F41" s="7">
        <v>0.05</v>
      </c>
      <c r="G41" s="8">
        <f t="shared" ref="G41:G49" si="6">(E41*0.95)+((E41*0.95)*0.0075)</f>
        <v>6.6998749999999996</v>
      </c>
      <c r="H41" s="9"/>
    </row>
    <row r="42" spans="1:8" s="4" customFormat="1" ht="16" customHeight="1" x14ac:dyDescent="0.35">
      <c r="A42" s="4" t="s">
        <v>6</v>
      </c>
      <c r="B42" s="5" t="s">
        <v>123</v>
      </c>
      <c r="C42" s="5" t="s">
        <v>124</v>
      </c>
      <c r="D42" s="5" t="s">
        <v>125</v>
      </c>
      <c r="E42" s="6">
        <v>3000</v>
      </c>
      <c r="F42" s="7">
        <v>0.05</v>
      </c>
      <c r="G42" s="8">
        <f t="shared" si="6"/>
        <v>2871.375</v>
      </c>
      <c r="H42" s="9"/>
    </row>
    <row r="43" spans="1:8" s="4" customFormat="1" ht="16" customHeight="1" x14ac:dyDescent="0.35">
      <c r="A43" s="4" t="s">
        <v>6</v>
      </c>
      <c r="B43" s="5" t="s">
        <v>126</v>
      </c>
      <c r="C43" s="5" t="s">
        <v>127</v>
      </c>
      <c r="D43" s="5" t="s">
        <v>128</v>
      </c>
      <c r="E43" s="6">
        <v>10</v>
      </c>
      <c r="F43" s="7">
        <v>0.05</v>
      </c>
      <c r="G43" s="8">
        <f t="shared" si="6"/>
        <v>9.5712499999999991</v>
      </c>
      <c r="H43" s="9"/>
    </row>
    <row r="44" spans="1:8" s="4" customFormat="1" ht="16" customHeight="1" x14ac:dyDescent="0.35">
      <c r="A44" s="4" t="s">
        <v>6</v>
      </c>
      <c r="B44" s="5" t="s">
        <v>129</v>
      </c>
      <c r="C44" s="5" t="s">
        <v>130</v>
      </c>
      <c r="D44" s="5" t="s">
        <v>131</v>
      </c>
      <c r="E44" s="6">
        <v>85</v>
      </c>
      <c r="F44" s="7">
        <v>0.05</v>
      </c>
      <c r="G44" s="8">
        <f t="shared" si="6"/>
        <v>81.355625000000003</v>
      </c>
      <c r="H44" s="9"/>
    </row>
    <row r="45" spans="1:8" s="4" customFormat="1" ht="16" customHeight="1" x14ac:dyDescent="0.35">
      <c r="A45" s="4" t="s">
        <v>6</v>
      </c>
      <c r="B45" s="5" t="s">
        <v>132</v>
      </c>
      <c r="C45" s="5" t="s">
        <v>133</v>
      </c>
      <c r="D45" s="5" t="s">
        <v>134</v>
      </c>
      <c r="E45" s="6">
        <v>100000</v>
      </c>
      <c r="F45" s="7">
        <v>0.05</v>
      </c>
      <c r="G45" s="8">
        <f t="shared" si="6"/>
        <v>95712.5</v>
      </c>
      <c r="H45" s="9"/>
    </row>
    <row r="46" spans="1:8" s="4" customFormat="1" ht="16" customHeight="1" x14ac:dyDescent="0.35">
      <c r="A46" s="4" t="s">
        <v>6</v>
      </c>
      <c r="B46" s="5" t="s">
        <v>135</v>
      </c>
      <c r="C46" s="5" t="s">
        <v>136</v>
      </c>
      <c r="D46" s="5" t="s">
        <v>137</v>
      </c>
      <c r="E46" s="6">
        <v>1</v>
      </c>
      <c r="F46" s="7">
        <v>0.05</v>
      </c>
      <c r="G46" s="8">
        <f t="shared" si="6"/>
        <v>0.957125</v>
      </c>
      <c r="H46" s="9"/>
    </row>
    <row r="47" spans="1:8" s="4" customFormat="1" ht="16" customHeight="1" x14ac:dyDescent="0.35">
      <c r="A47" s="4" t="s">
        <v>6</v>
      </c>
      <c r="B47" s="5" t="s">
        <v>138</v>
      </c>
      <c r="C47" s="5" t="s">
        <v>139</v>
      </c>
      <c r="D47" s="5" t="s">
        <v>140</v>
      </c>
      <c r="E47" s="6">
        <v>1</v>
      </c>
      <c r="F47" s="7">
        <v>0.05</v>
      </c>
      <c r="G47" s="8">
        <f t="shared" si="6"/>
        <v>0.957125</v>
      </c>
      <c r="H47" s="9"/>
    </row>
    <row r="48" spans="1:8" s="4" customFormat="1" ht="16" customHeight="1" x14ac:dyDescent="0.35">
      <c r="A48" s="4" t="s">
        <v>6</v>
      </c>
      <c r="B48" s="5" t="s">
        <v>141</v>
      </c>
      <c r="C48" s="5" t="s">
        <v>142</v>
      </c>
      <c r="D48" s="5" t="s">
        <v>143</v>
      </c>
      <c r="E48" s="6">
        <v>1</v>
      </c>
      <c r="F48" s="7">
        <v>0.05</v>
      </c>
      <c r="G48" s="8">
        <f t="shared" si="6"/>
        <v>0.957125</v>
      </c>
      <c r="H48" s="9"/>
    </row>
    <row r="49" spans="1:8" s="4" customFormat="1" ht="16" customHeight="1" x14ac:dyDescent="0.35">
      <c r="A49" s="4" t="s">
        <v>6</v>
      </c>
      <c r="B49" s="5" t="s">
        <v>144</v>
      </c>
      <c r="C49" s="5" t="s">
        <v>145</v>
      </c>
      <c r="D49" s="5" t="s">
        <v>146</v>
      </c>
      <c r="E49" s="6">
        <v>1</v>
      </c>
      <c r="F49" s="7">
        <v>0.05</v>
      </c>
      <c r="G49" s="8">
        <f t="shared" si="6"/>
        <v>0.957125</v>
      </c>
      <c r="H49" s="9"/>
    </row>
    <row r="50" spans="1:8" s="4" customFormat="1" ht="16" customHeight="1" x14ac:dyDescent="0.35">
      <c r="A50" s="4" t="s">
        <v>6</v>
      </c>
      <c r="B50" s="5" t="s">
        <v>147</v>
      </c>
      <c r="C50" s="5" t="s">
        <v>148</v>
      </c>
      <c r="D50" s="5" t="s">
        <v>149</v>
      </c>
      <c r="E50" s="6">
        <v>300</v>
      </c>
      <c r="F50" s="10">
        <v>2.5000000000000001E-2</v>
      </c>
      <c r="G50" s="8">
        <f>(E50*0.975)+((E50*0.975)*0.0075)</f>
        <v>294.69375000000002</v>
      </c>
      <c r="H50" s="9"/>
    </row>
    <row r="51" spans="1:8" s="4" customFormat="1" ht="16" customHeight="1" x14ac:dyDescent="0.35">
      <c r="A51" s="4" t="s">
        <v>6</v>
      </c>
      <c r="B51" s="5" t="s">
        <v>150</v>
      </c>
      <c r="C51" s="5" t="s">
        <v>151</v>
      </c>
      <c r="D51" s="5" t="s">
        <v>152</v>
      </c>
      <c r="E51" s="6">
        <v>180</v>
      </c>
      <c r="F51" s="7">
        <v>0.05</v>
      </c>
      <c r="G51" s="8">
        <f t="shared" ref="G51:G58" si="7">(E51*0.95)+((E51*0.95)*0.0075)</f>
        <v>172.2825</v>
      </c>
      <c r="H51" s="9"/>
    </row>
    <row r="52" spans="1:8" s="4" customFormat="1" ht="16" customHeight="1" x14ac:dyDescent="0.35">
      <c r="A52" s="4" t="s">
        <v>6</v>
      </c>
      <c r="B52" s="5" t="s">
        <v>153</v>
      </c>
      <c r="C52" s="5" t="s">
        <v>154</v>
      </c>
      <c r="D52" s="5" t="s">
        <v>155</v>
      </c>
      <c r="E52" s="6">
        <v>240</v>
      </c>
      <c r="F52" s="7">
        <v>0.05</v>
      </c>
      <c r="G52" s="8">
        <f t="shared" si="7"/>
        <v>229.71</v>
      </c>
      <c r="H52" s="9"/>
    </row>
    <row r="53" spans="1:8" s="4" customFormat="1" ht="16" customHeight="1" x14ac:dyDescent="0.35">
      <c r="A53" s="4" t="s">
        <v>6</v>
      </c>
      <c r="B53" s="5" t="s">
        <v>156</v>
      </c>
      <c r="C53" s="5" t="s">
        <v>157</v>
      </c>
      <c r="D53" s="5" t="s">
        <v>158</v>
      </c>
      <c r="E53" s="6">
        <v>360</v>
      </c>
      <c r="F53" s="7">
        <v>0.05</v>
      </c>
      <c r="G53" s="8">
        <f t="shared" si="7"/>
        <v>344.565</v>
      </c>
      <c r="H53" s="9"/>
    </row>
    <row r="54" spans="1:8" s="4" customFormat="1" ht="16" customHeight="1" x14ac:dyDescent="0.35">
      <c r="A54" s="4" t="s">
        <v>6</v>
      </c>
      <c r="B54" s="5" t="s">
        <v>159</v>
      </c>
      <c r="C54" s="5" t="s">
        <v>160</v>
      </c>
      <c r="D54" s="5" t="s">
        <v>161</v>
      </c>
      <c r="E54" s="6">
        <v>300</v>
      </c>
      <c r="F54" s="7">
        <v>0.05</v>
      </c>
      <c r="G54" s="8">
        <f t="shared" si="7"/>
        <v>287.13749999999999</v>
      </c>
      <c r="H54" s="9"/>
    </row>
    <row r="55" spans="1:8" s="4" customFormat="1" ht="16" customHeight="1" x14ac:dyDescent="0.35">
      <c r="A55" s="4" t="s">
        <v>6</v>
      </c>
      <c r="B55" s="5" t="s">
        <v>162</v>
      </c>
      <c r="C55" s="5" t="s">
        <v>163</v>
      </c>
      <c r="D55" s="5" t="s">
        <v>164</v>
      </c>
      <c r="E55" s="6">
        <v>180</v>
      </c>
      <c r="F55" s="7">
        <v>0.05</v>
      </c>
      <c r="G55" s="8">
        <f t="shared" si="7"/>
        <v>172.2825</v>
      </c>
      <c r="H55" s="9"/>
    </row>
    <row r="56" spans="1:8" s="4" customFormat="1" ht="16" customHeight="1" x14ac:dyDescent="0.35">
      <c r="A56" s="4" t="s">
        <v>6</v>
      </c>
      <c r="B56" s="5" t="s">
        <v>165</v>
      </c>
      <c r="C56" s="5" t="s">
        <v>166</v>
      </c>
      <c r="D56" s="5" t="s">
        <v>167</v>
      </c>
      <c r="E56" s="6">
        <v>240</v>
      </c>
      <c r="F56" s="7">
        <v>0.05</v>
      </c>
      <c r="G56" s="8">
        <f t="shared" si="7"/>
        <v>229.71</v>
      </c>
      <c r="H56" s="9"/>
    </row>
    <row r="57" spans="1:8" s="4" customFormat="1" ht="16" customHeight="1" x14ac:dyDescent="0.35">
      <c r="A57" s="4" t="s">
        <v>6</v>
      </c>
      <c r="B57" s="5" t="s">
        <v>168</v>
      </c>
      <c r="C57" s="5" t="s">
        <v>169</v>
      </c>
      <c r="D57" s="5" t="s">
        <v>170</v>
      </c>
      <c r="E57" s="6">
        <v>360</v>
      </c>
      <c r="F57" s="7">
        <v>0.05</v>
      </c>
      <c r="G57" s="8">
        <f t="shared" si="7"/>
        <v>344.565</v>
      </c>
      <c r="H57" s="9"/>
    </row>
    <row r="58" spans="1:8" s="4" customFormat="1" ht="16" customHeight="1" x14ac:dyDescent="0.35">
      <c r="A58" s="4" t="s">
        <v>6</v>
      </c>
      <c r="B58" s="5" t="s">
        <v>171</v>
      </c>
      <c r="C58" s="5" t="s">
        <v>172</v>
      </c>
      <c r="D58" s="5" t="s">
        <v>173</v>
      </c>
      <c r="E58" s="6">
        <v>300</v>
      </c>
      <c r="F58" s="7">
        <v>0.05</v>
      </c>
      <c r="G58" s="8">
        <f t="shared" si="7"/>
        <v>287.13749999999999</v>
      </c>
      <c r="H58" s="9"/>
    </row>
    <row r="59" spans="1:8" s="4" customFormat="1" ht="16" customHeight="1" x14ac:dyDescent="0.35">
      <c r="A59" s="4" t="s">
        <v>6</v>
      </c>
      <c r="B59" s="5" t="s">
        <v>174</v>
      </c>
      <c r="C59" s="5" t="s">
        <v>175</v>
      </c>
      <c r="D59" s="5" t="s">
        <v>176</v>
      </c>
      <c r="E59" s="6">
        <v>302500</v>
      </c>
      <c r="F59" s="10">
        <v>2.5000000000000001E-2</v>
      </c>
      <c r="G59" s="8">
        <f t="shared" ref="G59:G64" si="8">(E59*0.975)+((E59*0.975)*0.0075)</f>
        <v>297149.53125</v>
      </c>
      <c r="H59" s="9"/>
    </row>
    <row r="60" spans="1:8" s="4" customFormat="1" ht="16" customHeight="1" x14ac:dyDescent="0.35">
      <c r="A60" s="4" t="s">
        <v>6</v>
      </c>
      <c r="B60" s="5" t="s">
        <v>177</v>
      </c>
      <c r="C60" s="5" t="s">
        <v>178</v>
      </c>
      <c r="D60" s="5" t="s">
        <v>179</v>
      </c>
      <c r="E60" s="6">
        <v>165000</v>
      </c>
      <c r="F60" s="10">
        <v>2.5000000000000001E-2</v>
      </c>
      <c r="G60" s="8">
        <f t="shared" si="8"/>
        <v>162081.5625</v>
      </c>
      <c r="H60" s="9"/>
    </row>
    <row r="61" spans="1:8" s="4" customFormat="1" ht="16" customHeight="1" x14ac:dyDescent="0.35">
      <c r="A61" s="4" t="s">
        <v>6</v>
      </c>
      <c r="B61" s="5" t="s">
        <v>180</v>
      </c>
      <c r="C61" s="5" t="s">
        <v>181</v>
      </c>
      <c r="D61" s="5" t="s">
        <v>182</v>
      </c>
      <c r="E61" s="6">
        <v>40</v>
      </c>
      <c r="F61" s="10">
        <v>2.5000000000000001E-2</v>
      </c>
      <c r="G61" s="8">
        <f t="shared" si="8"/>
        <v>39.292499999999997</v>
      </c>
      <c r="H61" s="9"/>
    </row>
    <row r="62" spans="1:8" s="4" customFormat="1" ht="16" customHeight="1" x14ac:dyDescent="0.35">
      <c r="A62" s="4" t="s">
        <v>6</v>
      </c>
      <c r="B62" s="5" t="s">
        <v>183</v>
      </c>
      <c r="C62" s="5" t="s">
        <v>184</v>
      </c>
      <c r="D62" s="5" t="s">
        <v>185</v>
      </c>
      <c r="E62" s="6">
        <v>320000</v>
      </c>
      <c r="F62" s="10">
        <v>2.5000000000000001E-2</v>
      </c>
      <c r="G62" s="8">
        <f t="shared" si="8"/>
        <v>314340</v>
      </c>
      <c r="H62" s="9"/>
    </row>
    <row r="63" spans="1:8" s="4" customFormat="1" ht="16" customHeight="1" x14ac:dyDescent="0.35">
      <c r="A63" s="4" t="s">
        <v>6</v>
      </c>
      <c r="B63" s="5" t="s">
        <v>186</v>
      </c>
      <c r="C63" s="5" t="s">
        <v>187</v>
      </c>
      <c r="D63" s="5" t="s">
        <v>188</v>
      </c>
      <c r="E63" s="6">
        <v>132000</v>
      </c>
      <c r="F63" s="10">
        <v>2.5000000000000001E-2</v>
      </c>
      <c r="G63" s="8">
        <f t="shared" si="8"/>
        <v>129665.25</v>
      </c>
      <c r="H63" s="9"/>
    </row>
    <row r="64" spans="1:8" s="4" customFormat="1" ht="16" customHeight="1" x14ac:dyDescent="0.35">
      <c r="A64" s="4" t="s">
        <v>6</v>
      </c>
      <c r="B64" s="5" t="s">
        <v>189</v>
      </c>
      <c r="C64" s="5" t="s">
        <v>190</v>
      </c>
      <c r="D64" s="5" t="s">
        <v>191</v>
      </c>
      <c r="E64" s="6">
        <v>370000</v>
      </c>
      <c r="F64" s="10">
        <v>2.5000000000000001E-2</v>
      </c>
      <c r="G64" s="8">
        <f t="shared" si="8"/>
        <v>363455.625</v>
      </c>
      <c r="H64" s="9"/>
    </row>
    <row r="65" spans="1:8" s="4" customFormat="1" ht="16" customHeight="1" x14ac:dyDescent="0.35">
      <c r="A65" s="4" t="s">
        <v>6</v>
      </c>
      <c r="B65" s="5" t="s">
        <v>192</v>
      </c>
      <c r="C65" s="5" t="s">
        <v>193</v>
      </c>
      <c r="D65" s="5" t="s">
        <v>194</v>
      </c>
      <c r="E65" s="6">
        <v>75</v>
      </c>
      <c r="F65" s="7">
        <v>0.05</v>
      </c>
      <c r="G65" s="8">
        <f t="shared" ref="G65:G74" si="9">(E65*0.95)+((E65*0.95)*0.0075)</f>
        <v>71.784374999999997</v>
      </c>
      <c r="H65" s="9"/>
    </row>
    <row r="66" spans="1:8" s="4" customFormat="1" ht="16" customHeight="1" x14ac:dyDescent="0.35">
      <c r="A66" s="4" t="s">
        <v>6</v>
      </c>
      <c r="B66" s="5" t="s">
        <v>195</v>
      </c>
      <c r="C66" s="5" t="s">
        <v>196</v>
      </c>
      <c r="D66" s="5" t="s">
        <v>197</v>
      </c>
      <c r="E66" s="6">
        <v>3000</v>
      </c>
      <c r="F66" s="7">
        <v>0.05</v>
      </c>
      <c r="G66" s="8">
        <f t="shared" si="9"/>
        <v>2871.375</v>
      </c>
      <c r="H66" s="9"/>
    </row>
    <row r="67" spans="1:8" s="4" customFormat="1" ht="16" customHeight="1" x14ac:dyDescent="0.35">
      <c r="A67" s="4" t="s">
        <v>6</v>
      </c>
      <c r="B67" s="5" t="s">
        <v>198</v>
      </c>
      <c r="C67" s="5" t="s">
        <v>199</v>
      </c>
      <c r="D67" s="5" t="s">
        <v>200</v>
      </c>
      <c r="E67" s="6">
        <v>9000</v>
      </c>
      <c r="F67" s="7">
        <v>0.05</v>
      </c>
      <c r="G67" s="8">
        <f t="shared" si="9"/>
        <v>8614.125</v>
      </c>
      <c r="H67" s="9"/>
    </row>
    <row r="68" spans="1:8" s="4" customFormat="1" ht="16" customHeight="1" x14ac:dyDescent="0.35">
      <c r="A68" s="4" t="s">
        <v>6</v>
      </c>
      <c r="B68" s="5" t="s">
        <v>201</v>
      </c>
      <c r="C68" s="5" t="s">
        <v>202</v>
      </c>
      <c r="D68" s="5" t="s">
        <v>203</v>
      </c>
      <c r="E68" s="6">
        <v>6000</v>
      </c>
      <c r="F68" s="7">
        <v>0.05</v>
      </c>
      <c r="G68" s="8">
        <f t="shared" si="9"/>
        <v>5742.75</v>
      </c>
      <c r="H68" s="9"/>
    </row>
    <row r="69" spans="1:8" s="4" customFormat="1" ht="16" customHeight="1" x14ac:dyDescent="0.35">
      <c r="A69" s="4" t="s">
        <v>6</v>
      </c>
      <c r="B69" s="5" t="s">
        <v>204</v>
      </c>
      <c r="C69" s="5" t="s">
        <v>205</v>
      </c>
      <c r="D69" s="5" t="s">
        <v>206</v>
      </c>
      <c r="E69" s="6">
        <v>1500</v>
      </c>
      <c r="F69" s="7">
        <v>0.05</v>
      </c>
      <c r="G69" s="8">
        <f t="shared" si="9"/>
        <v>1435.6875</v>
      </c>
      <c r="H69" s="9"/>
    </row>
    <row r="70" spans="1:8" s="4" customFormat="1" ht="16" customHeight="1" x14ac:dyDescent="0.35">
      <c r="A70" s="4" t="s">
        <v>6</v>
      </c>
      <c r="B70" s="5" t="s">
        <v>207</v>
      </c>
      <c r="C70" s="5" t="s">
        <v>208</v>
      </c>
      <c r="D70" s="5" t="s">
        <v>209</v>
      </c>
      <c r="E70" s="6">
        <v>0.75</v>
      </c>
      <c r="F70" s="7">
        <v>0.05</v>
      </c>
      <c r="G70" s="8">
        <f t="shared" si="9"/>
        <v>0.71784374999999989</v>
      </c>
      <c r="H70" s="9"/>
    </row>
    <row r="71" spans="1:8" s="4" customFormat="1" ht="16" customHeight="1" x14ac:dyDescent="0.35">
      <c r="A71" s="4" t="s">
        <v>6</v>
      </c>
      <c r="B71" s="5" t="s">
        <v>210</v>
      </c>
      <c r="C71" s="5" t="s">
        <v>211</v>
      </c>
      <c r="D71" s="5" t="s">
        <v>212</v>
      </c>
      <c r="E71" s="6">
        <v>24</v>
      </c>
      <c r="F71" s="7">
        <v>0.05</v>
      </c>
      <c r="G71" s="8">
        <f t="shared" si="9"/>
        <v>22.970999999999997</v>
      </c>
      <c r="H71" s="9"/>
    </row>
    <row r="72" spans="1:8" s="4" customFormat="1" ht="16" customHeight="1" x14ac:dyDescent="0.35">
      <c r="A72" s="4" t="s">
        <v>6</v>
      </c>
      <c r="B72" s="5" t="s">
        <v>213</v>
      </c>
      <c r="C72" s="5" t="s">
        <v>214</v>
      </c>
      <c r="D72" s="5" t="s">
        <v>212</v>
      </c>
      <c r="E72" s="6">
        <v>24</v>
      </c>
      <c r="F72" s="7">
        <v>0.05</v>
      </c>
      <c r="G72" s="8">
        <f t="shared" si="9"/>
        <v>22.970999999999997</v>
      </c>
      <c r="H72" s="9"/>
    </row>
    <row r="73" spans="1:8" s="4" customFormat="1" ht="16" customHeight="1" x14ac:dyDescent="0.35">
      <c r="A73" s="4" t="s">
        <v>6</v>
      </c>
      <c r="B73" s="5" t="s">
        <v>215</v>
      </c>
      <c r="C73" s="5" t="s">
        <v>216</v>
      </c>
      <c r="D73" s="5" t="s">
        <v>217</v>
      </c>
      <c r="E73" s="6">
        <v>2.5</v>
      </c>
      <c r="F73" s="7">
        <v>0.05</v>
      </c>
      <c r="G73" s="8">
        <f t="shared" si="9"/>
        <v>2.3928124999999998</v>
      </c>
      <c r="H73" s="9"/>
    </row>
    <row r="74" spans="1:8" s="4" customFormat="1" ht="16" customHeight="1" x14ac:dyDescent="0.35">
      <c r="A74" s="4" t="s">
        <v>6</v>
      </c>
      <c r="B74" s="5" t="s">
        <v>218</v>
      </c>
      <c r="C74" s="5" t="s">
        <v>219</v>
      </c>
      <c r="D74" s="5" t="s">
        <v>220</v>
      </c>
      <c r="E74" s="6">
        <v>2.5</v>
      </c>
      <c r="F74" s="7">
        <v>0.05</v>
      </c>
      <c r="G74" s="8">
        <f t="shared" si="9"/>
        <v>2.3928124999999998</v>
      </c>
      <c r="H74" s="9"/>
    </row>
    <row r="75" spans="1:8" s="4" customFormat="1" ht="16" customHeight="1" x14ac:dyDescent="0.35">
      <c r="A75" s="4" t="s">
        <v>6</v>
      </c>
      <c r="B75" s="5" t="s">
        <v>221</v>
      </c>
      <c r="C75" s="5" t="s">
        <v>222</v>
      </c>
      <c r="D75" s="5" t="s">
        <v>223</v>
      </c>
      <c r="E75" s="6">
        <v>1200</v>
      </c>
      <c r="F75" s="10">
        <v>2.5000000000000001E-2</v>
      </c>
      <c r="G75" s="8">
        <f>(E75*0.975)+((E75*0.975)*0.0075)</f>
        <v>1178.7750000000001</v>
      </c>
      <c r="H75" s="9"/>
    </row>
    <row r="76" spans="1:8" s="4" customFormat="1" ht="16" customHeight="1" x14ac:dyDescent="0.35">
      <c r="A76" s="4" t="s">
        <v>6</v>
      </c>
      <c r="B76" s="5" t="s">
        <v>224</v>
      </c>
      <c r="C76" s="5" t="s">
        <v>225</v>
      </c>
      <c r="D76" s="5" t="s">
        <v>226</v>
      </c>
      <c r="E76" s="6">
        <v>120</v>
      </c>
      <c r="F76" s="7">
        <v>0.05</v>
      </c>
      <c r="G76" s="8">
        <f t="shared" ref="G76:G78" si="10">(E76*0.95)+((E76*0.95)*0.0075)</f>
        <v>114.855</v>
      </c>
      <c r="H76" s="9"/>
    </row>
    <row r="77" spans="1:8" s="4" customFormat="1" ht="16" customHeight="1" x14ac:dyDescent="0.35">
      <c r="A77" s="4" t="s">
        <v>6</v>
      </c>
      <c r="B77" s="5" t="s">
        <v>227</v>
      </c>
      <c r="C77" s="5" t="s">
        <v>228</v>
      </c>
      <c r="D77" s="5" t="s">
        <v>229</v>
      </c>
      <c r="E77" s="6">
        <v>85</v>
      </c>
      <c r="F77" s="7">
        <v>0.05</v>
      </c>
      <c r="G77" s="8">
        <f t="shared" si="10"/>
        <v>81.355625000000003</v>
      </c>
      <c r="H77" s="9"/>
    </row>
    <row r="78" spans="1:8" s="4" customFormat="1" ht="16" customHeight="1" x14ac:dyDescent="0.35">
      <c r="A78" s="4" t="s">
        <v>6</v>
      </c>
      <c r="B78" s="5" t="s">
        <v>230</v>
      </c>
      <c r="C78" s="5" t="s">
        <v>231</v>
      </c>
      <c r="D78" s="5" t="s">
        <v>232</v>
      </c>
      <c r="E78" s="6">
        <v>65</v>
      </c>
      <c r="F78" s="7">
        <v>0.05</v>
      </c>
      <c r="G78" s="8">
        <f t="shared" si="10"/>
        <v>62.213124999999998</v>
      </c>
      <c r="H78" s="9"/>
    </row>
    <row r="79" spans="1:8" s="4" customFormat="1" ht="16" customHeight="1" x14ac:dyDescent="0.35">
      <c r="A79" s="4" t="s">
        <v>6</v>
      </c>
      <c r="B79" s="5" t="s">
        <v>233</v>
      </c>
      <c r="C79" s="5" t="s">
        <v>234</v>
      </c>
      <c r="D79" s="5" t="s">
        <v>235</v>
      </c>
      <c r="E79" s="6">
        <v>62700</v>
      </c>
      <c r="F79" s="10">
        <v>2.5000000000000001E-2</v>
      </c>
      <c r="G79" s="8">
        <f t="shared" ref="G79:G81" si="11">(E79*0.975)+((E79*0.975)*0.0075)</f>
        <v>61590.993750000001</v>
      </c>
      <c r="H79" s="9"/>
    </row>
    <row r="80" spans="1:8" s="4" customFormat="1" ht="16" customHeight="1" x14ac:dyDescent="0.35">
      <c r="A80" s="4" t="s">
        <v>6</v>
      </c>
      <c r="B80" s="5" t="s">
        <v>236</v>
      </c>
      <c r="C80" s="5" t="s">
        <v>237</v>
      </c>
      <c r="D80" s="5" t="s">
        <v>235</v>
      </c>
      <c r="E80" s="6">
        <v>125400</v>
      </c>
      <c r="F80" s="10">
        <v>2.5000000000000001E-2</v>
      </c>
      <c r="G80" s="8">
        <f t="shared" si="11"/>
        <v>123181.9875</v>
      </c>
      <c r="H80" s="9"/>
    </row>
    <row r="81" spans="1:8" s="4" customFormat="1" ht="16" customHeight="1" x14ac:dyDescent="0.35">
      <c r="A81" s="4" t="s">
        <v>6</v>
      </c>
      <c r="B81" s="5" t="s">
        <v>238</v>
      </c>
      <c r="C81" s="5" t="s">
        <v>239</v>
      </c>
      <c r="D81" s="5" t="s">
        <v>240</v>
      </c>
      <c r="E81" s="6">
        <v>750000</v>
      </c>
      <c r="F81" s="10">
        <v>2.5000000000000001E-2</v>
      </c>
      <c r="G81" s="8">
        <f t="shared" si="11"/>
        <v>736734.375</v>
      </c>
      <c r="H81" s="9"/>
    </row>
    <row r="82" spans="1:8" s="4" customFormat="1" ht="16" customHeight="1" x14ac:dyDescent="0.35">
      <c r="A82" s="4" t="s">
        <v>6</v>
      </c>
      <c r="B82" s="5" t="s">
        <v>241</v>
      </c>
      <c r="C82" s="5" t="s">
        <v>242</v>
      </c>
      <c r="D82" s="5" t="s">
        <v>243</v>
      </c>
      <c r="E82" s="6">
        <v>500</v>
      </c>
      <c r="F82" s="7">
        <v>0.05</v>
      </c>
      <c r="G82" s="8">
        <f t="shared" ref="G82:G92" si="12">(E82*0.95)+((E82*0.95)*0.0075)</f>
        <v>478.5625</v>
      </c>
      <c r="H82" s="9"/>
    </row>
    <row r="83" spans="1:8" s="4" customFormat="1" ht="16" customHeight="1" x14ac:dyDescent="0.35">
      <c r="A83" s="4" t="s">
        <v>6</v>
      </c>
      <c r="B83" s="5" t="s">
        <v>244</v>
      </c>
      <c r="C83" s="5" t="s">
        <v>245</v>
      </c>
      <c r="D83" s="5" t="s">
        <v>246</v>
      </c>
      <c r="E83" s="6">
        <v>15</v>
      </c>
      <c r="F83" s="7">
        <v>0.05</v>
      </c>
      <c r="G83" s="8">
        <f t="shared" si="12"/>
        <v>14.356875</v>
      </c>
      <c r="H83" s="9"/>
    </row>
    <row r="84" spans="1:8" s="4" customFormat="1" ht="16" customHeight="1" x14ac:dyDescent="0.35">
      <c r="A84" s="4" t="s">
        <v>6</v>
      </c>
      <c r="B84" s="5" t="s">
        <v>247</v>
      </c>
      <c r="C84" s="5" t="s">
        <v>248</v>
      </c>
      <c r="D84" s="5" t="s">
        <v>249</v>
      </c>
      <c r="E84" s="6">
        <v>120</v>
      </c>
      <c r="F84" s="7">
        <v>0.05</v>
      </c>
      <c r="G84" s="8">
        <f t="shared" si="12"/>
        <v>114.855</v>
      </c>
      <c r="H84" s="9"/>
    </row>
    <row r="85" spans="1:8" s="4" customFormat="1" ht="16" customHeight="1" x14ac:dyDescent="0.35">
      <c r="A85" s="4" t="s">
        <v>6</v>
      </c>
      <c r="B85" s="5" t="s">
        <v>250</v>
      </c>
      <c r="C85" s="5" t="s">
        <v>251</v>
      </c>
      <c r="D85" s="5" t="s">
        <v>252</v>
      </c>
      <c r="E85" s="6">
        <v>10</v>
      </c>
      <c r="F85" s="7">
        <v>0.05</v>
      </c>
      <c r="G85" s="8">
        <f t="shared" si="12"/>
        <v>9.5712499999999991</v>
      </c>
      <c r="H85" s="9"/>
    </row>
    <row r="86" spans="1:8" s="4" customFormat="1" ht="16" customHeight="1" x14ac:dyDescent="0.35">
      <c r="A86" s="4" t="s">
        <v>6</v>
      </c>
      <c r="B86" s="5" t="s">
        <v>253</v>
      </c>
      <c r="C86" s="5" t="s">
        <v>254</v>
      </c>
      <c r="D86" s="5" t="s">
        <v>255</v>
      </c>
      <c r="E86" s="6">
        <v>3</v>
      </c>
      <c r="F86" s="7">
        <v>0.05</v>
      </c>
      <c r="G86" s="8">
        <f t="shared" si="12"/>
        <v>2.8713749999999996</v>
      </c>
      <c r="H86" s="9"/>
    </row>
    <row r="87" spans="1:8" s="4" customFormat="1" ht="16" customHeight="1" x14ac:dyDescent="0.35">
      <c r="A87" s="4" t="s">
        <v>6</v>
      </c>
      <c r="B87" s="5" t="s">
        <v>256</v>
      </c>
      <c r="C87" s="5" t="s">
        <v>257</v>
      </c>
      <c r="D87" s="5" t="s">
        <v>258</v>
      </c>
      <c r="E87" s="6">
        <v>2</v>
      </c>
      <c r="F87" s="7">
        <v>0.05</v>
      </c>
      <c r="G87" s="8">
        <f t="shared" si="12"/>
        <v>1.91425</v>
      </c>
      <c r="H87" s="9"/>
    </row>
    <row r="88" spans="1:8" s="4" customFormat="1" ht="16" customHeight="1" x14ac:dyDescent="0.35">
      <c r="A88" s="4" t="s">
        <v>6</v>
      </c>
      <c r="B88" s="5" t="s">
        <v>259</v>
      </c>
      <c r="C88" s="5" t="s">
        <v>260</v>
      </c>
      <c r="D88" s="5" t="s">
        <v>261</v>
      </c>
      <c r="E88" s="6">
        <v>10</v>
      </c>
      <c r="F88" s="7">
        <v>0.05</v>
      </c>
      <c r="G88" s="8">
        <f t="shared" si="12"/>
        <v>9.5712499999999991</v>
      </c>
      <c r="H88" s="9"/>
    </row>
    <row r="89" spans="1:8" s="4" customFormat="1" ht="16" customHeight="1" x14ac:dyDescent="0.35">
      <c r="A89" s="4" t="s">
        <v>6</v>
      </c>
      <c r="B89" s="5" t="s">
        <v>262</v>
      </c>
      <c r="C89" s="5" t="s">
        <v>263</v>
      </c>
      <c r="D89" s="5" t="s">
        <v>264</v>
      </c>
      <c r="E89" s="6">
        <v>2.5</v>
      </c>
      <c r="F89" s="7">
        <v>0.05</v>
      </c>
      <c r="G89" s="8">
        <f t="shared" si="12"/>
        <v>2.3928124999999998</v>
      </c>
      <c r="H89" s="9"/>
    </row>
    <row r="90" spans="1:8" s="4" customFormat="1" ht="16" customHeight="1" x14ac:dyDescent="0.35">
      <c r="A90" s="4" t="s">
        <v>6</v>
      </c>
      <c r="B90" s="5" t="s">
        <v>265</v>
      </c>
      <c r="C90" s="5" t="s">
        <v>266</v>
      </c>
      <c r="D90" s="5" t="s">
        <v>267</v>
      </c>
      <c r="E90" s="6">
        <v>67500</v>
      </c>
      <c r="F90" s="7">
        <v>0.05</v>
      </c>
      <c r="G90" s="8">
        <f t="shared" si="12"/>
        <v>64605.9375</v>
      </c>
      <c r="H90" s="9"/>
    </row>
    <row r="91" spans="1:8" s="4" customFormat="1" ht="16" customHeight="1" x14ac:dyDescent="0.35">
      <c r="A91" s="4" t="s">
        <v>6</v>
      </c>
      <c r="B91" s="5" t="s">
        <v>268</v>
      </c>
      <c r="C91" s="5" t="s">
        <v>269</v>
      </c>
      <c r="D91" s="5" t="s">
        <v>270</v>
      </c>
      <c r="E91" s="6">
        <v>85</v>
      </c>
      <c r="F91" s="7">
        <v>0.05</v>
      </c>
      <c r="G91" s="8">
        <f t="shared" si="12"/>
        <v>81.355625000000003</v>
      </c>
      <c r="H91" s="9"/>
    </row>
    <row r="92" spans="1:8" s="4" customFormat="1" ht="16" customHeight="1" x14ac:dyDescent="0.35">
      <c r="A92" s="4" t="s">
        <v>6</v>
      </c>
      <c r="B92" s="5" t="s">
        <v>271</v>
      </c>
      <c r="C92" s="5" t="s">
        <v>272</v>
      </c>
      <c r="D92" s="5" t="s">
        <v>273</v>
      </c>
      <c r="E92" s="6">
        <v>1500</v>
      </c>
      <c r="F92" s="7">
        <v>0.05</v>
      </c>
      <c r="G92" s="8">
        <f t="shared" si="12"/>
        <v>1435.6875</v>
      </c>
      <c r="H92" s="9"/>
    </row>
    <row r="93" spans="1:8" s="4" customFormat="1" ht="16" customHeight="1" x14ac:dyDescent="0.35">
      <c r="A93" s="4" t="s">
        <v>6</v>
      </c>
      <c r="B93" s="5" t="s">
        <v>274</v>
      </c>
      <c r="C93" s="5" t="s">
        <v>275</v>
      </c>
      <c r="D93" s="5" t="s">
        <v>276</v>
      </c>
      <c r="E93" s="6">
        <v>20000</v>
      </c>
      <c r="F93" s="10">
        <v>2.5000000000000001E-2</v>
      </c>
      <c r="G93" s="8">
        <f>(E93*0.975)+((E93*0.975)*0.0075)</f>
        <v>19646.25</v>
      </c>
      <c r="H93" s="9"/>
    </row>
    <row r="94" spans="1:8" s="4" customFormat="1" ht="16" customHeight="1" x14ac:dyDescent="0.35">
      <c r="A94" s="4" t="s">
        <v>6</v>
      </c>
      <c r="B94" s="5" t="s">
        <v>277</v>
      </c>
      <c r="C94" s="5" t="s">
        <v>278</v>
      </c>
      <c r="D94" s="5" t="s">
        <v>279</v>
      </c>
      <c r="E94" s="6">
        <v>900</v>
      </c>
      <c r="F94" s="7">
        <v>0.05</v>
      </c>
      <c r="G94" s="8">
        <f>(E94*0.95)+((E94*0.95)*0.0075)</f>
        <v>861.41250000000002</v>
      </c>
      <c r="H94" s="9"/>
    </row>
    <row r="95" spans="1:8" s="4" customFormat="1" ht="16" customHeight="1" x14ac:dyDescent="0.35">
      <c r="A95" s="4" t="s">
        <v>6</v>
      </c>
      <c r="B95" s="5" t="s">
        <v>280</v>
      </c>
      <c r="C95" s="5" t="s">
        <v>281</v>
      </c>
      <c r="D95" s="5" t="s">
        <v>282</v>
      </c>
      <c r="E95" s="6">
        <v>3000</v>
      </c>
      <c r="F95" s="10">
        <v>2.5000000000000001E-2</v>
      </c>
      <c r="G95" s="8">
        <f t="shared" ref="G95:G96" si="13">(E95*0.975)+((E95*0.975)*0.0075)</f>
        <v>2946.9375</v>
      </c>
      <c r="H95" s="9"/>
    </row>
    <row r="96" spans="1:8" s="4" customFormat="1" ht="16" customHeight="1" x14ac:dyDescent="0.35">
      <c r="A96" s="4" t="s">
        <v>6</v>
      </c>
      <c r="B96" s="5" t="s">
        <v>283</v>
      </c>
      <c r="C96" s="5" t="s">
        <v>284</v>
      </c>
      <c r="D96" s="5" t="s">
        <v>282</v>
      </c>
      <c r="E96" s="6">
        <v>3000</v>
      </c>
      <c r="F96" s="10">
        <v>2.5000000000000001E-2</v>
      </c>
      <c r="G96" s="8">
        <f t="shared" si="13"/>
        <v>2946.9375</v>
      </c>
      <c r="H96" s="9"/>
    </row>
    <row r="97" spans="1:8" s="4" customFormat="1" ht="16" customHeight="1" x14ac:dyDescent="0.35">
      <c r="A97" s="4" t="s">
        <v>6</v>
      </c>
      <c r="B97" s="5" t="s">
        <v>285</v>
      </c>
      <c r="C97" s="5" t="s">
        <v>286</v>
      </c>
      <c r="D97" s="5" t="s">
        <v>287</v>
      </c>
      <c r="E97" s="6">
        <v>120</v>
      </c>
      <c r="F97" s="7">
        <v>0.05</v>
      </c>
      <c r="G97" s="8">
        <f t="shared" ref="G97:G100" si="14">(E97*0.95)+((E97*0.95)*0.0075)</f>
        <v>114.855</v>
      </c>
      <c r="H97" s="9"/>
    </row>
    <row r="98" spans="1:8" s="4" customFormat="1" ht="16" customHeight="1" x14ac:dyDescent="0.35">
      <c r="A98" s="4" t="s">
        <v>6</v>
      </c>
      <c r="B98" s="5" t="s">
        <v>288</v>
      </c>
      <c r="C98" s="5" t="s">
        <v>289</v>
      </c>
      <c r="D98" s="5" t="s">
        <v>290</v>
      </c>
      <c r="E98" s="6">
        <v>120</v>
      </c>
      <c r="F98" s="7">
        <v>0.05</v>
      </c>
      <c r="G98" s="8">
        <f t="shared" si="14"/>
        <v>114.855</v>
      </c>
      <c r="H98" s="9"/>
    </row>
    <row r="99" spans="1:8" s="4" customFormat="1" ht="16" customHeight="1" x14ac:dyDescent="0.35">
      <c r="A99" s="4" t="s">
        <v>6</v>
      </c>
      <c r="B99" s="5" t="s">
        <v>291</v>
      </c>
      <c r="C99" s="5" t="s">
        <v>292</v>
      </c>
      <c r="D99" s="5" t="s">
        <v>293</v>
      </c>
      <c r="E99" s="6">
        <v>12000</v>
      </c>
      <c r="F99" s="7">
        <v>0.05</v>
      </c>
      <c r="G99" s="8">
        <f t="shared" si="14"/>
        <v>11485.5</v>
      </c>
      <c r="H99" s="9"/>
    </row>
    <row r="100" spans="1:8" s="4" customFormat="1" ht="16" customHeight="1" x14ac:dyDescent="0.35">
      <c r="A100" s="4" t="s">
        <v>6</v>
      </c>
      <c r="B100" s="5" t="s">
        <v>294</v>
      </c>
      <c r="C100" s="5" t="s">
        <v>295</v>
      </c>
      <c r="D100" s="5" t="s">
        <v>296</v>
      </c>
      <c r="E100" s="6">
        <v>0.6</v>
      </c>
      <c r="F100" s="7">
        <v>0.05</v>
      </c>
      <c r="G100" s="8">
        <f t="shared" si="14"/>
        <v>0.57427499999999998</v>
      </c>
      <c r="H100" s="9"/>
    </row>
    <row r="101" spans="1:8" s="4" customFormat="1" ht="16" customHeight="1" x14ac:dyDescent="0.35">
      <c r="A101" s="4" t="s">
        <v>6</v>
      </c>
      <c r="B101" s="5" t="s">
        <v>297</v>
      </c>
      <c r="C101" s="5" t="s">
        <v>298</v>
      </c>
      <c r="D101" s="5" t="s">
        <v>299</v>
      </c>
      <c r="E101" s="6">
        <v>1000</v>
      </c>
      <c r="F101" s="10">
        <v>2.5000000000000001E-2</v>
      </c>
      <c r="G101" s="8">
        <f>(E101*0.975)+((E101*0.975)*0.0075)</f>
        <v>982.3125</v>
      </c>
      <c r="H101" s="9"/>
    </row>
    <row r="102" spans="1:8" s="4" customFormat="1" ht="16" customHeight="1" x14ac:dyDescent="0.35">
      <c r="A102" s="4" t="s">
        <v>6</v>
      </c>
      <c r="B102" s="5" t="s">
        <v>300</v>
      </c>
      <c r="C102" s="5" t="s">
        <v>301</v>
      </c>
      <c r="D102" s="5" t="s">
        <v>302</v>
      </c>
      <c r="E102" s="6">
        <v>1.2</v>
      </c>
      <c r="F102" s="7">
        <v>0.05</v>
      </c>
      <c r="G102" s="8">
        <f t="shared" ref="G102:G114" si="15">(E102*0.95)+((E102*0.95)*0.0075)</f>
        <v>1.14855</v>
      </c>
      <c r="H102" s="9"/>
    </row>
    <row r="103" spans="1:8" s="4" customFormat="1" ht="16" customHeight="1" x14ac:dyDescent="0.35">
      <c r="A103" s="4" t="s">
        <v>6</v>
      </c>
      <c r="B103" s="5" t="s">
        <v>303</v>
      </c>
      <c r="C103" s="5" t="s">
        <v>304</v>
      </c>
      <c r="D103" s="5" t="s">
        <v>305</v>
      </c>
      <c r="E103" s="6">
        <v>120</v>
      </c>
      <c r="F103" s="7">
        <v>0.05</v>
      </c>
      <c r="G103" s="8">
        <f t="shared" si="15"/>
        <v>114.855</v>
      </c>
      <c r="H103" s="9"/>
    </row>
    <row r="104" spans="1:8" s="4" customFormat="1" ht="16" customHeight="1" x14ac:dyDescent="0.35">
      <c r="A104" s="4" t="s">
        <v>6</v>
      </c>
      <c r="B104" s="5" t="s">
        <v>306</v>
      </c>
      <c r="C104" s="5" t="s">
        <v>307</v>
      </c>
      <c r="D104" s="5" t="s">
        <v>308</v>
      </c>
      <c r="E104" s="6">
        <v>500</v>
      </c>
      <c r="F104" s="7">
        <v>0.05</v>
      </c>
      <c r="G104" s="8">
        <f t="shared" si="15"/>
        <v>478.5625</v>
      </c>
      <c r="H104" s="9"/>
    </row>
    <row r="105" spans="1:8" s="4" customFormat="1" ht="16" customHeight="1" x14ac:dyDescent="0.35">
      <c r="A105" s="4" t="s">
        <v>6</v>
      </c>
      <c r="B105" s="5" t="s">
        <v>309</v>
      </c>
      <c r="C105" s="5" t="s">
        <v>310</v>
      </c>
      <c r="D105" s="5" t="s">
        <v>311</v>
      </c>
      <c r="E105" s="6">
        <v>90</v>
      </c>
      <c r="F105" s="7">
        <v>0.05</v>
      </c>
      <c r="G105" s="8">
        <f t="shared" si="15"/>
        <v>86.141249999999999</v>
      </c>
      <c r="H105" s="9"/>
    </row>
    <row r="106" spans="1:8" s="4" customFormat="1" ht="16" customHeight="1" x14ac:dyDescent="0.35">
      <c r="A106" s="4" t="s">
        <v>6</v>
      </c>
      <c r="B106" s="5" t="s">
        <v>312</v>
      </c>
      <c r="C106" s="5" t="s">
        <v>313</v>
      </c>
      <c r="D106" s="5" t="s">
        <v>314</v>
      </c>
      <c r="E106" s="6">
        <v>600</v>
      </c>
      <c r="F106" s="7">
        <v>0.05</v>
      </c>
      <c r="G106" s="8">
        <f t="shared" si="15"/>
        <v>574.27499999999998</v>
      </c>
      <c r="H106" s="9"/>
    </row>
    <row r="107" spans="1:8" s="4" customFormat="1" ht="16" customHeight="1" x14ac:dyDescent="0.35">
      <c r="A107" s="4" t="s">
        <v>6</v>
      </c>
      <c r="B107" s="5" t="s">
        <v>315</v>
      </c>
      <c r="C107" s="5" t="s">
        <v>316</v>
      </c>
      <c r="D107" s="5" t="s">
        <v>317</v>
      </c>
      <c r="E107" s="6">
        <v>24</v>
      </c>
      <c r="F107" s="7">
        <v>0.05</v>
      </c>
      <c r="G107" s="8">
        <f t="shared" si="15"/>
        <v>22.970999999999997</v>
      </c>
      <c r="H107" s="9"/>
    </row>
    <row r="108" spans="1:8" s="4" customFormat="1" ht="16" customHeight="1" x14ac:dyDescent="0.35">
      <c r="A108" s="4" t="s">
        <v>6</v>
      </c>
      <c r="B108" s="5" t="s">
        <v>318</v>
      </c>
      <c r="C108" s="5" t="s">
        <v>319</v>
      </c>
      <c r="D108" s="5" t="s">
        <v>320</v>
      </c>
      <c r="E108" s="6">
        <v>24</v>
      </c>
      <c r="F108" s="7">
        <v>0.05</v>
      </c>
      <c r="G108" s="8">
        <f t="shared" si="15"/>
        <v>22.970999999999997</v>
      </c>
      <c r="H108" s="9"/>
    </row>
    <row r="109" spans="1:8" s="4" customFormat="1" ht="16" customHeight="1" x14ac:dyDescent="0.35">
      <c r="A109" s="4" t="s">
        <v>6</v>
      </c>
      <c r="B109" s="5" t="s">
        <v>321</v>
      </c>
      <c r="C109" s="5" t="s">
        <v>322</v>
      </c>
      <c r="D109" s="5" t="s">
        <v>323</v>
      </c>
      <c r="E109" s="6">
        <v>24</v>
      </c>
      <c r="F109" s="7">
        <v>0.05</v>
      </c>
      <c r="G109" s="8">
        <f t="shared" si="15"/>
        <v>22.970999999999997</v>
      </c>
      <c r="H109" s="9"/>
    </row>
    <row r="110" spans="1:8" s="4" customFormat="1" ht="16" customHeight="1" x14ac:dyDescent="0.35">
      <c r="A110" s="4" t="s">
        <v>6</v>
      </c>
      <c r="B110" s="5" t="s">
        <v>324</v>
      </c>
      <c r="C110" s="5" t="s">
        <v>325</v>
      </c>
      <c r="D110" s="5" t="s">
        <v>326</v>
      </c>
      <c r="E110" s="6">
        <v>24</v>
      </c>
      <c r="F110" s="7">
        <v>0.05</v>
      </c>
      <c r="G110" s="8">
        <f t="shared" si="15"/>
        <v>22.970999999999997</v>
      </c>
      <c r="H110" s="9"/>
    </row>
    <row r="111" spans="1:8" s="4" customFormat="1" ht="16" customHeight="1" x14ac:dyDescent="0.35">
      <c r="A111" s="4" t="s">
        <v>6</v>
      </c>
      <c r="B111" s="5" t="s">
        <v>327</v>
      </c>
      <c r="C111" s="5" t="s">
        <v>328</v>
      </c>
      <c r="D111" s="5" t="s">
        <v>329</v>
      </c>
      <c r="E111" s="6">
        <v>300</v>
      </c>
      <c r="F111" s="7">
        <v>0.05</v>
      </c>
      <c r="G111" s="8">
        <f t="shared" si="15"/>
        <v>287.13749999999999</v>
      </c>
      <c r="H111" s="9"/>
    </row>
    <row r="112" spans="1:8" s="4" customFormat="1" ht="16" customHeight="1" x14ac:dyDescent="0.35">
      <c r="A112" s="4" t="s">
        <v>6</v>
      </c>
      <c r="B112" s="5" t="s">
        <v>330</v>
      </c>
      <c r="C112" s="5" t="s">
        <v>331</v>
      </c>
      <c r="D112" s="5" t="s">
        <v>332</v>
      </c>
      <c r="E112" s="6">
        <v>420</v>
      </c>
      <c r="F112" s="7">
        <v>0.05</v>
      </c>
      <c r="G112" s="8">
        <f t="shared" si="15"/>
        <v>401.99250000000001</v>
      </c>
      <c r="H112" s="9"/>
    </row>
    <row r="113" spans="1:8" s="4" customFormat="1" ht="16" customHeight="1" x14ac:dyDescent="0.35">
      <c r="A113" s="4" t="s">
        <v>6</v>
      </c>
      <c r="B113" s="5" t="s">
        <v>333</v>
      </c>
      <c r="C113" s="5" t="s">
        <v>334</v>
      </c>
      <c r="D113" s="5" t="s">
        <v>335</v>
      </c>
      <c r="E113" s="6">
        <v>20000</v>
      </c>
      <c r="F113" s="7">
        <v>0.05</v>
      </c>
      <c r="G113" s="8">
        <f t="shared" si="15"/>
        <v>19142.5</v>
      </c>
      <c r="H113" s="9"/>
    </row>
    <row r="114" spans="1:8" s="4" customFormat="1" ht="16" customHeight="1" x14ac:dyDescent="0.35">
      <c r="A114" s="4" t="s">
        <v>6</v>
      </c>
      <c r="B114" s="5" t="s">
        <v>336</v>
      </c>
      <c r="C114" s="5" t="s">
        <v>337</v>
      </c>
      <c r="D114" s="5" t="s">
        <v>338</v>
      </c>
      <c r="E114" s="6">
        <v>600</v>
      </c>
      <c r="F114" s="7">
        <v>0.05</v>
      </c>
      <c r="G114" s="8">
        <f t="shared" si="15"/>
        <v>574.27499999999998</v>
      </c>
      <c r="H114" s="9"/>
    </row>
    <row r="115" spans="1:8" s="4" customFormat="1" ht="16" customHeight="1" x14ac:dyDescent="0.35">
      <c r="A115" s="4" t="s">
        <v>6</v>
      </c>
      <c r="B115" s="5" t="s">
        <v>339</v>
      </c>
      <c r="C115" s="5" t="s">
        <v>340</v>
      </c>
      <c r="D115" s="5" t="s">
        <v>341</v>
      </c>
      <c r="E115" s="6">
        <v>10000</v>
      </c>
      <c r="F115" s="10">
        <v>2.5000000000000001E-2</v>
      </c>
      <c r="G115" s="8">
        <f>(E115*0.975)+((E115*0.975)*0.0075)</f>
        <v>9823.125</v>
      </c>
      <c r="H115" s="9"/>
    </row>
    <row r="116" spans="1:8" s="4" customFormat="1" ht="16" customHeight="1" x14ac:dyDescent="0.35">
      <c r="A116" s="4" t="s">
        <v>6</v>
      </c>
      <c r="B116" s="5" t="s">
        <v>342</v>
      </c>
      <c r="C116" s="5" t="s">
        <v>343</v>
      </c>
      <c r="D116" s="5" t="s">
        <v>344</v>
      </c>
      <c r="E116" s="6">
        <v>150</v>
      </c>
      <c r="F116" s="7">
        <v>0.05</v>
      </c>
      <c r="G116" s="8">
        <f>(E116*0.95)+((E116*0.95)*0.0075)</f>
        <v>143.56874999999999</v>
      </c>
      <c r="H116" s="9"/>
    </row>
    <row r="117" spans="1:8" s="4" customFormat="1" ht="16" customHeight="1" x14ac:dyDescent="0.35">
      <c r="A117" s="4" t="s">
        <v>6</v>
      </c>
      <c r="B117" s="5" t="s">
        <v>345</v>
      </c>
      <c r="C117" s="5" t="s">
        <v>346</v>
      </c>
      <c r="D117" s="5" t="s">
        <v>347</v>
      </c>
      <c r="E117" s="6">
        <v>300</v>
      </c>
      <c r="F117" s="10">
        <v>2.5000000000000001E-2</v>
      </c>
      <c r="G117" s="8">
        <f>(E117*0.975)+((E117*0.975)*0.0075)</f>
        <v>294.69375000000002</v>
      </c>
      <c r="H117" s="9"/>
    </row>
    <row r="118" spans="1:8" s="4" customFormat="1" ht="16" customHeight="1" x14ac:dyDescent="0.35">
      <c r="A118" s="4" t="s">
        <v>6</v>
      </c>
      <c r="B118" s="5" t="s">
        <v>348</v>
      </c>
      <c r="C118" s="5" t="s">
        <v>349</v>
      </c>
      <c r="D118" s="5" t="s">
        <v>350</v>
      </c>
      <c r="E118" s="6">
        <v>3000</v>
      </c>
      <c r="F118" s="7">
        <v>0.05</v>
      </c>
      <c r="G118" s="8">
        <f>(E118*0.95)+((E118*0.95)*0.0075)</f>
        <v>2871.375</v>
      </c>
      <c r="H118" s="9"/>
    </row>
    <row r="119" spans="1:8" s="4" customFormat="1" ht="16" customHeight="1" x14ac:dyDescent="0.35">
      <c r="A119" s="4" t="s">
        <v>6</v>
      </c>
      <c r="B119" s="5" t="s">
        <v>351</v>
      </c>
      <c r="C119" s="5" t="s">
        <v>352</v>
      </c>
      <c r="D119" s="5" t="s">
        <v>353</v>
      </c>
      <c r="E119" s="6">
        <v>1500</v>
      </c>
      <c r="F119" s="10">
        <v>2.5000000000000001E-2</v>
      </c>
      <c r="G119" s="8">
        <f t="shared" ref="G119:G123" si="16">(E119*0.975)+((E119*0.975)*0.0075)</f>
        <v>1473.46875</v>
      </c>
      <c r="H119" s="9"/>
    </row>
    <row r="120" spans="1:8" s="4" customFormat="1" ht="16" customHeight="1" x14ac:dyDescent="0.35">
      <c r="A120" s="4" t="s">
        <v>6</v>
      </c>
      <c r="B120" s="5" t="s">
        <v>354</v>
      </c>
      <c r="C120" s="5" t="s">
        <v>355</v>
      </c>
      <c r="D120" s="5" t="s">
        <v>356</v>
      </c>
      <c r="E120" s="6">
        <v>3000</v>
      </c>
      <c r="F120" s="10">
        <v>2.5000000000000001E-2</v>
      </c>
      <c r="G120" s="8">
        <f t="shared" si="16"/>
        <v>2946.9375</v>
      </c>
      <c r="H120" s="9"/>
    </row>
    <row r="121" spans="1:8" s="4" customFormat="1" ht="16" customHeight="1" x14ac:dyDescent="0.35">
      <c r="A121" s="4" t="s">
        <v>6</v>
      </c>
      <c r="B121" s="5" t="s">
        <v>357</v>
      </c>
      <c r="C121" s="5" t="s">
        <v>358</v>
      </c>
      <c r="D121" s="5" t="s">
        <v>359</v>
      </c>
      <c r="E121" s="6">
        <v>3000</v>
      </c>
      <c r="F121" s="10">
        <v>2.5000000000000001E-2</v>
      </c>
      <c r="G121" s="8">
        <f t="shared" si="16"/>
        <v>2946.9375</v>
      </c>
      <c r="H121" s="9"/>
    </row>
    <row r="122" spans="1:8" s="4" customFormat="1" ht="16" customHeight="1" x14ac:dyDescent="0.35">
      <c r="A122" s="4" t="s">
        <v>6</v>
      </c>
      <c r="B122" s="5" t="s">
        <v>360</v>
      </c>
      <c r="C122" s="5" t="s">
        <v>361</v>
      </c>
      <c r="D122" s="5" t="s">
        <v>362</v>
      </c>
      <c r="E122" s="6">
        <v>3000</v>
      </c>
      <c r="F122" s="10">
        <v>2.5000000000000001E-2</v>
      </c>
      <c r="G122" s="8">
        <f t="shared" si="16"/>
        <v>2946.9375</v>
      </c>
      <c r="H122" s="9"/>
    </row>
    <row r="123" spans="1:8" s="4" customFormat="1" ht="16" customHeight="1" x14ac:dyDescent="0.35">
      <c r="A123" s="4" t="s">
        <v>6</v>
      </c>
      <c r="B123" s="5" t="s">
        <v>363</v>
      </c>
      <c r="C123" s="5" t="s">
        <v>364</v>
      </c>
      <c r="D123" s="5" t="s">
        <v>365</v>
      </c>
      <c r="E123" s="6">
        <v>3500</v>
      </c>
      <c r="F123" s="10">
        <v>2.5000000000000001E-2</v>
      </c>
      <c r="G123" s="8">
        <f t="shared" si="16"/>
        <v>3438.09375</v>
      </c>
      <c r="H123" s="9"/>
    </row>
    <row r="124" spans="1:8" s="4" customFormat="1" ht="16" customHeight="1" x14ac:dyDescent="0.35">
      <c r="A124" s="4" t="s">
        <v>6</v>
      </c>
      <c r="B124" s="5" t="s">
        <v>366</v>
      </c>
      <c r="C124" s="5" t="s">
        <v>367</v>
      </c>
      <c r="D124" s="5" t="s">
        <v>368</v>
      </c>
      <c r="E124" s="6">
        <v>1800</v>
      </c>
      <c r="F124" s="7">
        <v>0.05</v>
      </c>
      <c r="G124" s="8">
        <f t="shared" ref="G124:G130" si="17">(E124*0.95)+((E124*0.95)*0.0075)</f>
        <v>1722.825</v>
      </c>
      <c r="H124" s="9"/>
    </row>
    <row r="125" spans="1:8" s="4" customFormat="1" ht="16" customHeight="1" x14ac:dyDescent="0.35">
      <c r="A125" s="4" t="s">
        <v>6</v>
      </c>
      <c r="B125" s="5" t="s">
        <v>369</v>
      </c>
      <c r="C125" s="5" t="s">
        <v>370</v>
      </c>
      <c r="D125" s="5" t="s">
        <v>344</v>
      </c>
      <c r="E125" s="6">
        <v>150</v>
      </c>
      <c r="F125" s="7">
        <v>0.05</v>
      </c>
      <c r="G125" s="8">
        <f t="shared" si="17"/>
        <v>143.56874999999999</v>
      </c>
      <c r="H125" s="9"/>
    </row>
    <row r="126" spans="1:8" s="4" customFormat="1" ht="16" customHeight="1" x14ac:dyDescent="0.35">
      <c r="A126" s="4" t="s">
        <v>6</v>
      </c>
      <c r="B126" s="5" t="s">
        <v>371</v>
      </c>
      <c r="C126" s="5" t="s">
        <v>372</v>
      </c>
      <c r="D126" s="5" t="s">
        <v>373</v>
      </c>
      <c r="E126" s="6">
        <v>300</v>
      </c>
      <c r="F126" s="7">
        <v>0.05</v>
      </c>
      <c r="G126" s="8">
        <f t="shared" si="17"/>
        <v>287.13749999999999</v>
      </c>
      <c r="H126" s="9"/>
    </row>
    <row r="127" spans="1:8" s="4" customFormat="1" ht="16" customHeight="1" x14ac:dyDescent="0.35">
      <c r="A127" s="4" t="s">
        <v>6</v>
      </c>
      <c r="B127" s="5" t="s">
        <v>374</v>
      </c>
      <c r="C127" s="5" t="s">
        <v>375</v>
      </c>
      <c r="D127" s="5" t="s">
        <v>376</v>
      </c>
      <c r="E127" s="6">
        <v>2100</v>
      </c>
      <c r="F127" s="7">
        <v>0.05</v>
      </c>
      <c r="G127" s="8">
        <f t="shared" si="17"/>
        <v>2009.9625000000001</v>
      </c>
      <c r="H127" s="9"/>
    </row>
    <row r="128" spans="1:8" s="4" customFormat="1" ht="16" customHeight="1" x14ac:dyDescent="0.35">
      <c r="A128" s="4" t="s">
        <v>6</v>
      </c>
      <c r="B128" s="5" t="s">
        <v>377</v>
      </c>
      <c r="C128" s="5" t="s">
        <v>378</v>
      </c>
      <c r="D128" s="5" t="s">
        <v>379</v>
      </c>
      <c r="E128" s="6">
        <v>750</v>
      </c>
      <c r="F128" s="7">
        <v>0.05</v>
      </c>
      <c r="G128" s="8">
        <f t="shared" si="17"/>
        <v>717.84375</v>
      </c>
      <c r="H128" s="9"/>
    </row>
    <row r="129" spans="1:8" s="4" customFormat="1" ht="16" customHeight="1" x14ac:dyDescent="0.35">
      <c r="A129" s="4" t="s">
        <v>6</v>
      </c>
      <c r="B129" s="5" t="s">
        <v>380</v>
      </c>
      <c r="C129" s="5" t="s">
        <v>381</v>
      </c>
      <c r="D129" s="5" t="s">
        <v>382</v>
      </c>
      <c r="E129" s="6">
        <v>5000</v>
      </c>
      <c r="F129" s="7">
        <v>0.05</v>
      </c>
      <c r="G129" s="8">
        <f t="shared" si="17"/>
        <v>4785.625</v>
      </c>
      <c r="H129" s="9"/>
    </row>
    <row r="130" spans="1:8" s="4" customFormat="1" ht="16" customHeight="1" x14ac:dyDescent="0.35">
      <c r="A130" s="4" t="s">
        <v>6</v>
      </c>
      <c r="B130" s="5" t="s">
        <v>383</v>
      </c>
      <c r="C130" s="5" t="s">
        <v>384</v>
      </c>
      <c r="D130" s="5" t="s">
        <v>385</v>
      </c>
      <c r="E130" s="6">
        <v>2500</v>
      </c>
      <c r="F130" s="7">
        <v>0.05</v>
      </c>
      <c r="G130" s="8">
        <f t="shared" si="17"/>
        <v>2392.8125</v>
      </c>
      <c r="H130" s="9"/>
    </row>
    <row r="131" spans="1:8" s="4" customFormat="1" ht="16" customHeight="1" x14ac:dyDescent="0.35">
      <c r="A131" s="4" t="s">
        <v>6</v>
      </c>
      <c r="B131" s="5" t="s">
        <v>386</v>
      </c>
      <c r="C131" s="5" t="s">
        <v>387</v>
      </c>
      <c r="D131" s="5" t="s">
        <v>388</v>
      </c>
      <c r="E131" s="6">
        <v>3000</v>
      </c>
      <c r="F131" s="10">
        <v>2.5000000000000001E-2</v>
      </c>
      <c r="G131" s="8">
        <f>(E131*0.975)+((E131*0.975)*0.0075)</f>
        <v>2946.9375</v>
      </c>
      <c r="H131" s="9"/>
    </row>
    <row r="132" spans="1:8" s="4" customFormat="1" ht="16" customHeight="1" x14ac:dyDescent="0.35">
      <c r="A132" s="4" t="s">
        <v>6</v>
      </c>
      <c r="B132" s="5" t="s">
        <v>389</v>
      </c>
      <c r="C132" s="5" t="s">
        <v>390</v>
      </c>
      <c r="D132" s="5" t="s">
        <v>391</v>
      </c>
      <c r="E132" s="6">
        <v>7500</v>
      </c>
      <c r="F132" s="7">
        <v>0.05</v>
      </c>
      <c r="G132" s="8">
        <f t="shared" ref="G132:G136" si="18">(E132*0.95)+((E132*0.95)*0.0075)</f>
        <v>7178.4375</v>
      </c>
      <c r="H132" s="9"/>
    </row>
    <row r="133" spans="1:8" s="4" customFormat="1" ht="16" customHeight="1" x14ac:dyDescent="0.35">
      <c r="A133" s="4" t="s">
        <v>6</v>
      </c>
      <c r="B133" s="5" t="s">
        <v>392</v>
      </c>
      <c r="C133" s="5" t="s">
        <v>393</v>
      </c>
      <c r="D133" s="5" t="s">
        <v>394</v>
      </c>
      <c r="E133" s="6">
        <v>1000</v>
      </c>
      <c r="F133" s="7">
        <v>0.05</v>
      </c>
      <c r="G133" s="8">
        <f t="shared" si="18"/>
        <v>957.125</v>
      </c>
      <c r="H133" s="9"/>
    </row>
    <row r="134" spans="1:8" s="4" customFormat="1" ht="16" customHeight="1" x14ac:dyDescent="0.35">
      <c r="A134" s="4" t="s">
        <v>6</v>
      </c>
      <c r="B134" s="5" t="s">
        <v>395</v>
      </c>
      <c r="C134" s="5" t="s">
        <v>396</v>
      </c>
      <c r="D134" s="5" t="s">
        <v>397</v>
      </c>
      <c r="E134" s="6">
        <v>2500</v>
      </c>
      <c r="F134" s="7">
        <v>0.05</v>
      </c>
      <c r="G134" s="8">
        <f t="shared" si="18"/>
        <v>2392.8125</v>
      </c>
      <c r="H134" s="9"/>
    </row>
    <row r="135" spans="1:8" s="4" customFormat="1" ht="16" customHeight="1" x14ac:dyDescent="0.35">
      <c r="A135" s="4" t="s">
        <v>6</v>
      </c>
      <c r="B135" s="5" t="s">
        <v>398</v>
      </c>
      <c r="C135" s="5" t="s">
        <v>399</v>
      </c>
      <c r="D135" s="5" t="s">
        <v>400</v>
      </c>
      <c r="E135" s="6">
        <v>22500</v>
      </c>
      <c r="F135" s="7">
        <v>0.05</v>
      </c>
      <c r="G135" s="8">
        <f t="shared" si="18"/>
        <v>21535.3125</v>
      </c>
      <c r="H135" s="9"/>
    </row>
    <row r="136" spans="1:8" s="4" customFormat="1" ht="16" customHeight="1" x14ac:dyDescent="0.35">
      <c r="A136" s="4" t="s">
        <v>6</v>
      </c>
      <c r="B136" s="5" t="s">
        <v>401</v>
      </c>
      <c r="C136" s="5" t="s">
        <v>402</v>
      </c>
      <c r="D136" s="5" t="s">
        <v>344</v>
      </c>
      <c r="E136" s="6">
        <v>150</v>
      </c>
      <c r="F136" s="7">
        <v>0.05</v>
      </c>
      <c r="G136" s="8">
        <f t="shared" si="18"/>
        <v>143.56874999999999</v>
      </c>
      <c r="H136" s="9"/>
    </row>
    <row r="137" spans="1:8" s="4" customFormat="1" ht="16" customHeight="1" x14ac:dyDescent="0.35">
      <c r="A137" s="4" t="s">
        <v>6</v>
      </c>
      <c r="B137" s="5" t="s">
        <v>403</v>
      </c>
      <c r="C137" s="5" t="s">
        <v>404</v>
      </c>
      <c r="D137" s="5" t="s">
        <v>405</v>
      </c>
      <c r="E137" s="6">
        <v>1650</v>
      </c>
      <c r="F137" s="10">
        <v>2.5000000000000001E-2</v>
      </c>
      <c r="G137" s="8">
        <f t="shared" ref="G137:G141" si="19">(E137*0.975)+((E137*0.975)*0.0075)</f>
        <v>1620.815625</v>
      </c>
      <c r="H137" s="9"/>
    </row>
    <row r="138" spans="1:8" s="4" customFormat="1" ht="16" customHeight="1" x14ac:dyDescent="0.35">
      <c r="A138" s="4" t="s">
        <v>6</v>
      </c>
      <c r="B138" s="5" t="s">
        <v>406</v>
      </c>
      <c r="C138" s="5" t="s">
        <v>407</v>
      </c>
      <c r="D138" s="5" t="s">
        <v>405</v>
      </c>
      <c r="E138" s="6">
        <v>5500</v>
      </c>
      <c r="F138" s="10">
        <v>2.5000000000000001E-2</v>
      </c>
      <c r="G138" s="8">
        <f t="shared" si="19"/>
        <v>5402.71875</v>
      </c>
      <c r="H138" s="9"/>
    </row>
    <row r="139" spans="1:8" s="4" customFormat="1" ht="16" customHeight="1" x14ac:dyDescent="0.35">
      <c r="A139" s="4" t="s">
        <v>6</v>
      </c>
      <c r="B139" s="5" t="s">
        <v>408</v>
      </c>
      <c r="C139" s="5" t="s">
        <v>409</v>
      </c>
      <c r="D139" s="5" t="s">
        <v>410</v>
      </c>
      <c r="E139" s="6">
        <v>1800</v>
      </c>
      <c r="F139" s="10">
        <v>2.5000000000000001E-2</v>
      </c>
      <c r="G139" s="8">
        <f t="shared" si="19"/>
        <v>1768.1624999999999</v>
      </c>
      <c r="H139" s="9"/>
    </row>
    <row r="140" spans="1:8" s="4" customFormat="1" ht="16" customHeight="1" x14ac:dyDescent="0.35">
      <c r="A140" s="4" t="s">
        <v>6</v>
      </c>
      <c r="B140" s="5" t="s">
        <v>411</v>
      </c>
      <c r="C140" s="5" t="s">
        <v>412</v>
      </c>
      <c r="D140" s="5" t="s">
        <v>413</v>
      </c>
      <c r="E140" s="6">
        <v>8050</v>
      </c>
      <c r="F140" s="10">
        <v>2.5000000000000001E-2</v>
      </c>
      <c r="G140" s="8">
        <f t="shared" si="19"/>
        <v>7907.6156250000004</v>
      </c>
      <c r="H140" s="9"/>
    </row>
    <row r="141" spans="1:8" s="4" customFormat="1" ht="16" customHeight="1" x14ac:dyDescent="0.35">
      <c r="A141" s="4" t="s">
        <v>6</v>
      </c>
      <c r="B141" s="5" t="s">
        <v>414</v>
      </c>
      <c r="C141" s="5" t="s">
        <v>415</v>
      </c>
      <c r="D141" s="5" t="s">
        <v>416</v>
      </c>
      <c r="E141" s="6">
        <v>6037</v>
      </c>
      <c r="F141" s="10">
        <v>2.5000000000000001E-2</v>
      </c>
      <c r="G141" s="8">
        <f t="shared" si="19"/>
        <v>5930.2205624999997</v>
      </c>
      <c r="H141" s="9"/>
    </row>
    <row r="142" spans="1:8" s="4" customFormat="1" ht="16" customHeight="1" x14ac:dyDescent="0.35">
      <c r="A142" s="4" t="s">
        <v>6</v>
      </c>
      <c r="B142" s="5" t="s">
        <v>417</v>
      </c>
      <c r="C142" s="5" t="s">
        <v>418</v>
      </c>
      <c r="D142" s="5" t="s">
        <v>344</v>
      </c>
      <c r="E142" s="6">
        <v>150</v>
      </c>
      <c r="F142" s="7">
        <v>0.05</v>
      </c>
      <c r="G142" s="8">
        <f>(E142*0.95)+((E142*0.95)*0.0075)</f>
        <v>143.56874999999999</v>
      </c>
      <c r="H142" s="9"/>
    </row>
    <row r="143" spans="1:8" s="4" customFormat="1" ht="16" customHeight="1" x14ac:dyDescent="0.35">
      <c r="A143" s="4" t="s">
        <v>6</v>
      </c>
      <c r="B143" s="5" t="s">
        <v>419</v>
      </c>
      <c r="C143" s="5" t="s">
        <v>420</v>
      </c>
      <c r="D143" s="5" t="s">
        <v>421</v>
      </c>
      <c r="E143" s="6">
        <v>175</v>
      </c>
      <c r="F143" s="10">
        <v>2.5000000000000001E-2</v>
      </c>
      <c r="G143" s="8">
        <f t="shared" ref="G143:G152" si="20">(E143*0.975)+((E143*0.975)*0.0075)</f>
        <v>171.90468749999999</v>
      </c>
      <c r="H143" s="9"/>
    </row>
    <row r="144" spans="1:8" s="4" customFormat="1" ht="16" customHeight="1" x14ac:dyDescent="0.35">
      <c r="A144" s="4" t="s">
        <v>6</v>
      </c>
      <c r="B144" s="5" t="s">
        <v>422</v>
      </c>
      <c r="C144" s="5" t="s">
        <v>423</v>
      </c>
      <c r="D144" s="5" t="s">
        <v>424</v>
      </c>
      <c r="E144" s="6">
        <v>1800</v>
      </c>
      <c r="F144" s="10">
        <v>2.5000000000000001E-2</v>
      </c>
      <c r="G144" s="8">
        <f t="shared" si="20"/>
        <v>1768.1624999999999</v>
      </c>
      <c r="H144" s="9"/>
    </row>
    <row r="145" spans="1:8" s="4" customFormat="1" ht="16" customHeight="1" x14ac:dyDescent="0.35">
      <c r="A145" s="4" t="s">
        <v>6</v>
      </c>
      <c r="B145" s="5" t="s">
        <v>425</v>
      </c>
      <c r="C145" s="5" t="s">
        <v>426</v>
      </c>
      <c r="D145" s="5" t="s">
        <v>427</v>
      </c>
      <c r="E145" s="6">
        <v>700</v>
      </c>
      <c r="F145" s="10">
        <v>2.5000000000000001E-2</v>
      </c>
      <c r="G145" s="8">
        <f t="shared" si="20"/>
        <v>687.61874999999998</v>
      </c>
      <c r="H145" s="9"/>
    </row>
    <row r="146" spans="1:8" s="4" customFormat="1" ht="16" customHeight="1" x14ac:dyDescent="0.35">
      <c r="A146" s="4" t="s">
        <v>6</v>
      </c>
      <c r="B146" s="5" t="s">
        <v>428</v>
      </c>
      <c r="C146" s="5" t="s">
        <v>429</v>
      </c>
      <c r="D146" s="5" t="s">
        <v>430</v>
      </c>
      <c r="E146" s="6">
        <v>525</v>
      </c>
      <c r="F146" s="10">
        <v>2.5000000000000001E-2</v>
      </c>
      <c r="G146" s="8">
        <f t="shared" si="20"/>
        <v>515.71406249999995</v>
      </c>
      <c r="H146" s="9"/>
    </row>
    <row r="147" spans="1:8" s="4" customFormat="1" ht="16" customHeight="1" x14ac:dyDescent="0.35">
      <c r="A147" s="4" t="s">
        <v>6</v>
      </c>
      <c r="B147" s="5" t="s">
        <v>431</v>
      </c>
      <c r="C147" s="5" t="s">
        <v>432</v>
      </c>
      <c r="D147" s="5" t="s">
        <v>433</v>
      </c>
      <c r="E147" s="6">
        <v>540</v>
      </c>
      <c r="F147" s="10">
        <v>2.5000000000000001E-2</v>
      </c>
      <c r="G147" s="8">
        <f t="shared" si="20"/>
        <v>530.44875000000002</v>
      </c>
      <c r="H147" s="9"/>
    </row>
    <row r="148" spans="1:8" s="4" customFormat="1" ht="16" customHeight="1" x14ac:dyDescent="0.35">
      <c r="A148" s="4" t="s">
        <v>6</v>
      </c>
      <c r="B148" s="5" t="s">
        <v>434</v>
      </c>
      <c r="C148" s="5" t="s">
        <v>435</v>
      </c>
      <c r="D148" s="5" t="s">
        <v>436</v>
      </c>
      <c r="E148" s="6">
        <v>2100</v>
      </c>
      <c r="F148" s="10">
        <v>2.5000000000000001E-2</v>
      </c>
      <c r="G148" s="8">
        <f t="shared" si="20"/>
        <v>2062.8562499999998</v>
      </c>
      <c r="H148" s="9"/>
    </row>
    <row r="149" spans="1:8" s="4" customFormat="1" ht="16" customHeight="1" x14ac:dyDescent="0.35">
      <c r="A149" s="4" t="s">
        <v>6</v>
      </c>
      <c r="B149" s="5" t="s">
        <v>437</v>
      </c>
      <c r="C149" s="5" t="s">
        <v>438</v>
      </c>
      <c r="D149" s="5" t="s">
        <v>439</v>
      </c>
      <c r="E149" s="6">
        <v>1575</v>
      </c>
      <c r="F149" s="10">
        <v>2.5000000000000001E-2</v>
      </c>
      <c r="G149" s="8">
        <f t="shared" si="20"/>
        <v>1547.1421875000001</v>
      </c>
      <c r="H149" s="9"/>
    </row>
    <row r="150" spans="1:8" s="4" customFormat="1" ht="16" customHeight="1" x14ac:dyDescent="0.35">
      <c r="A150" s="4" t="s">
        <v>6</v>
      </c>
      <c r="B150" s="5" t="s">
        <v>440</v>
      </c>
      <c r="C150" s="5" t="s">
        <v>441</v>
      </c>
      <c r="D150" s="5" t="s">
        <v>442</v>
      </c>
      <c r="E150" s="6">
        <v>500</v>
      </c>
      <c r="F150" s="10">
        <v>2.5000000000000001E-2</v>
      </c>
      <c r="G150" s="8">
        <f t="shared" si="20"/>
        <v>491.15625</v>
      </c>
      <c r="H150" s="9"/>
    </row>
    <row r="151" spans="1:8" s="4" customFormat="1" ht="16" customHeight="1" x14ac:dyDescent="0.35">
      <c r="A151" s="4" t="s">
        <v>6</v>
      </c>
      <c r="B151" s="5" t="s">
        <v>443</v>
      </c>
      <c r="C151" s="5" t="s">
        <v>444</v>
      </c>
      <c r="D151" s="5" t="s">
        <v>445</v>
      </c>
      <c r="E151" s="6">
        <v>200</v>
      </c>
      <c r="F151" s="10">
        <v>2.5000000000000001E-2</v>
      </c>
      <c r="G151" s="8">
        <f t="shared" si="20"/>
        <v>196.46250000000001</v>
      </c>
      <c r="H151" s="9"/>
    </row>
    <row r="152" spans="1:8" s="4" customFormat="1" ht="16" customHeight="1" x14ac:dyDescent="0.35">
      <c r="A152" s="4" t="s">
        <v>6</v>
      </c>
      <c r="B152" s="5" t="s">
        <v>446</v>
      </c>
      <c r="C152" s="5" t="s">
        <v>447</v>
      </c>
      <c r="D152" s="5" t="s">
        <v>448</v>
      </c>
      <c r="E152" s="6">
        <v>500</v>
      </c>
      <c r="F152" s="10">
        <v>2.5000000000000001E-2</v>
      </c>
      <c r="G152" s="8">
        <f t="shared" si="20"/>
        <v>491.15625</v>
      </c>
      <c r="H152" s="9"/>
    </row>
    <row r="153" spans="1:8" s="4" customFormat="1" ht="16" customHeight="1" x14ac:dyDescent="0.35">
      <c r="A153" s="4" t="s">
        <v>6</v>
      </c>
      <c r="B153" s="5" t="s">
        <v>449</v>
      </c>
      <c r="C153" s="5" t="s">
        <v>450</v>
      </c>
      <c r="D153" s="5" t="s">
        <v>451</v>
      </c>
      <c r="E153" s="6">
        <v>25</v>
      </c>
      <c r="F153" s="7">
        <v>0.05</v>
      </c>
      <c r="G153" s="8">
        <f t="shared" ref="G153:G163" si="21">(E153*0.95)+((E153*0.95)*0.0075)</f>
        <v>23.928125000000001</v>
      </c>
      <c r="H153" s="9"/>
    </row>
    <row r="154" spans="1:8" s="4" customFormat="1" ht="16" customHeight="1" x14ac:dyDescent="0.35">
      <c r="A154" s="4" t="s">
        <v>6</v>
      </c>
      <c r="B154" s="5" t="s">
        <v>452</v>
      </c>
      <c r="C154" s="5" t="s">
        <v>453</v>
      </c>
      <c r="D154" s="5" t="s">
        <v>454</v>
      </c>
      <c r="E154" s="6">
        <v>25</v>
      </c>
      <c r="F154" s="7">
        <v>0.05</v>
      </c>
      <c r="G154" s="8">
        <f t="shared" si="21"/>
        <v>23.928125000000001</v>
      </c>
      <c r="H154" s="9"/>
    </row>
    <row r="155" spans="1:8" s="4" customFormat="1" ht="16" customHeight="1" x14ac:dyDescent="0.35">
      <c r="A155" s="4" t="s">
        <v>6</v>
      </c>
      <c r="B155" s="5" t="s">
        <v>455</v>
      </c>
      <c r="C155" s="5" t="s">
        <v>456</v>
      </c>
      <c r="D155" s="5" t="s">
        <v>451</v>
      </c>
      <c r="E155" s="6">
        <v>25</v>
      </c>
      <c r="F155" s="7">
        <v>0.05</v>
      </c>
      <c r="G155" s="8">
        <f t="shared" si="21"/>
        <v>23.928125000000001</v>
      </c>
      <c r="H155" s="9"/>
    </row>
    <row r="156" spans="1:8" s="4" customFormat="1" ht="16" customHeight="1" x14ac:dyDescent="0.35">
      <c r="A156" s="4" t="s">
        <v>6</v>
      </c>
      <c r="B156" s="5" t="s">
        <v>455</v>
      </c>
      <c r="C156" s="5" t="s">
        <v>456</v>
      </c>
      <c r="D156" s="5" t="s">
        <v>451</v>
      </c>
      <c r="E156" s="6">
        <v>25</v>
      </c>
      <c r="F156" s="7">
        <v>0.05</v>
      </c>
      <c r="G156" s="8">
        <f t="shared" si="21"/>
        <v>23.928125000000001</v>
      </c>
      <c r="H156" s="9"/>
    </row>
    <row r="157" spans="1:8" s="4" customFormat="1" ht="16" customHeight="1" x14ac:dyDescent="0.35">
      <c r="A157" s="4" t="s">
        <v>6</v>
      </c>
      <c r="B157" s="5" t="s">
        <v>457</v>
      </c>
      <c r="C157" s="5" t="s">
        <v>458</v>
      </c>
      <c r="D157" s="5" t="s">
        <v>451</v>
      </c>
      <c r="E157" s="6">
        <v>25</v>
      </c>
      <c r="F157" s="7">
        <v>0.05</v>
      </c>
      <c r="G157" s="8">
        <f t="shared" si="21"/>
        <v>23.928125000000001</v>
      </c>
      <c r="H157" s="9"/>
    </row>
    <row r="158" spans="1:8" s="4" customFormat="1" ht="16" customHeight="1" x14ac:dyDescent="0.35">
      <c r="A158" s="4" t="s">
        <v>6</v>
      </c>
      <c r="B158" s="5" t="s">
        <v>459</v>
      </c>
      <c r="C158" s="5" t="s">
        <v>460</v>
      </c>
      <c r="D158" s="5" t="s">
        <v>461</v>
      </c>
      <c r="E158" s="6">
        <v>25000</v>
      </c>
      <c r="F158" s="7">
        <v>0.05</v>
      </c>
      <c r="G158" s="8">
        <f t="shared" si="21"/>
        <v>23928.125</v>
      </c>
      <c r="H158" s="9"/>
    </row>
    <row r="159" spans="1:8" s="4" customFormat="1" ht="16" customHeight="1" x14ac:dyDescent="0.35">
      <c r="A159" s="4" t="s">
        <v>6</v>
      </c>
      <c r="B159" s="5" t="s">
        <v>462</v>
      </c>
      <c r="C159" s="5" t="s">
        <v>463</v>
      </c>
      <c r="D159" s="5" t="s">
        <v>464</v>
      </c>
      <c r="E159" s="6">
        <v>50</v>
      </c>
      <c r="F159" s="7">
        <v>0.05</v>
      </c>
      <c r="G159" s="8">
        <f t="shared" si="21"/>
        <v>47.856250000000003</v>
      </c>
      <c r="H159" s="9"/>
    </row>
    <row r="160" spans="1:8" s="4" customFormat="1" ht="16" customHeight="1" x14ac:dyDescent="0.35">
      <c r="A160" s="4" t="s">
        <v>6</v>
      </c>
      <c r="B160" s="5" t="s">
        <v>465</v>
      </c>
      <c r="C160" s="5" t="s">
        <v>466</v>
      </c>
      <c r="D160" s="5" t="s">
        <v>467</v>
      </c>
      <c r="E160" s="6">
        <v>36</v>
      </c>
      <c r="F160" s="7">
        <v>0.05</v>
      </c>
      <c r="G160" s="8">
        <f t="shared" si="21"/>
        <v>34.456499999999998</v>
      </c>
      <c r="H160" s="9"/>
    </row>
    <row r="161" spans="1:8" s="4" customFormat="1" ht="16" customHeight="1" x14ac:dyDescent="0.35">
      <c r="A161" s="4" t="s">
        <v>6</v>
      </c>
      <c r="B161" s="5" t="s">
        <v>468</v>
      </c>
      <c r="C161" s="5" t="s">
        <v>469</v>
      </c>
      <c r="D161" s="5" t="s">
        <v>470</v>
      </c>
      <c r="E161" s="6">
        <v>144</v>
      </c>
      <c r="F161" s="7">
        <v>0.05</v>
      </c>
      <c r="G161" s="8">
        <f t="shared" si="21"/>
        <v>137.82599999999999</v>
      </c>
      <c r="H161" s="9"/>
    </row>
    <row r="162" spans="1:8" s="4" customFormat="1" ht="16" customHeight="1" x14ac:dyDescent="0.35">
      <c r="A162" s="4" t="s">
        <v>6</v>
      </c>
      <c r="B162" s="5" t="s">
        <v>471</v>
      </c>
      <c r="C162" s="5" t="s">
        <v>472</v>
      </c>
      <c r="D162" s="5" t="s">
        <v>473</v>
      </c>
      <c r="E162" s="6">
        <v>120</v>
      </c>
      <c r="F162" s="7">
        <v>0.05</v>
      </c>
      <c r="G162" s="8">
        <f t="shared" si="21"/>
        <v>114.855</v>
      </c>
      <c r="H162" s="9"/>
    </row>
    <row r="163" spans="1:8" s="4" customFormat="1" ht="16" customHeight="1" x14ac:dyDescent="0.35">
      <c r="A163" s="4" t="s">
        <v>6</v>
      </c>
      <c r="B163" s="5" t="s">
        <v>474</v>
      </c>
      <c r="C163" s="5" t="s">
        <v>475</v>
      </c>
      <c r="D163" s="5" t="s">
        <v>476</v>
      </c>
      <c r="E163" s="6">
        <v>144</v>
      </c>
      <c r="F163" s="7">
        <v>0.05</v>
      </c>
      <c r="G163" s="8">
        <f t="shared" si="21"/>
        <v>137.82599999999999</v>
      </c>
      <c r="H163" s="9"/>
    </row>
    <row r="164" spans="1:8" s="4" customFormat="1" ht="16" customHeight="1" x14ac:dyDescent="0.35">
      <c r="A164" s="4" t="s">
        <v>6</v>
      </c>
      <c r="B164" s="5" t="s">
        <v>477</v>
      </c>
      <c r="C164" s="5" t="s">
        <v>478</v>
      </c>
      <c r="D164" s="5" t="s">
        <v>479</v>
      </c>
      <c r="E164" s="6">
        <v>60</v>
      </c>
      <c r="F164" s="10">
        <v>2.5000000000000001E-2</v>
      </c>
      <c r="G164" s="8">
        <f>(E164*0.975)+((E164*0.975)*0.0075)</f>
        <v>58.938749999999999</v>
      </c>
      <c r="H164" s="9"/>
    </row>
    <row r="165" spans="1:8" s="4" customFormat="1" ht="16" customHeight="1" x14ac:dyDescent="0.35">
      <c r="A165" s="4" t="s">
        <v>6</v>
      </c>
      <c r="B165" s="5" t="s">
        <v>480</v>
      </c>
      <c r="C165" s="5" t="s">
        <v>481</v>
      </c>
      <c r="D165" s="5" t="s">
        <v>482</v>
      </c>
      <c r="E165" s="6">
        <v>4500</v>
      </c>
      <c r="F165" s="7">
        <v>0.05</v>
      </c>
      <c r="G165" s="8">
        <f t="shared" ref="G165:G178" si="22">(E165*0.95)+((E165*0.95)*0.0075)</f>
        <v>4307.0625</v>
      </c>
      <c r="H165" s="9"/>
    </row>
    <row r="166" spans="1:8" s="4" customFormat="1" ht="16" customHeight="1" x14ac:dyDescent="0.35">
      <c r="A166" s="4" t="s">
        <v>6</v>
      </c>
      <c r="B166" s="5" t="s">
        <v>483</v>
      </c>
      <c r="C166" s="5" t="s">
        <v>484</v>
      </c>
      <c r="D166" s="5" t="s">
        <v>485</v>
      </c>
      <c r="E166" s="6">
        <v>1600</v>
      </c>
      <c r="F166" s="7">
        <v>0.05</v>
      </c>
      <c r="G166" s="8">
        <f t="shared" si="22"/>
        <v>1531.4</v>
      </c>
      <c r="H166" s="9"/>
    </row>
    <row r="167" spans="1:8" s="4" customFormat="1" ht="16" customHeight="1" x14ac:dyDescent="0.35">
      <c r="A167" s="4" t="s">
        <v>6</v>
      </c>
      <c r="B167" s="5" t="s">
        <v>486</v>
      </c>
      <c r="C167" s="5" t="s">
        <v>487</v>
      </c>
      <c r="D167" s="5" t="s">
        <v>488</v>
      </c>
      <c r="E167" s="6">
        <v>6500</v>
      </c>
      <c r="F167" s="7">
        <v>0.05</v>
      </c>
      <c r="G167" s="8">
        <f t="shared" si="22"/>
        <v>6221.3125</v>
      </c>
      <c r="H167" s="9"/>
    </row>
    <row r="168" spans="1:8" s="4" customFormat="1" ht="16" customHeight="1" x14ac:dyDescent="0.35">
      <c r="A168" s="4" t="s">
        <v>6</v>
      </c>
      <c r="B168" s="5" t="s">
        <v>489</v>
      </c>
      <c r="C168" s="5" t="s">
        <v>490</v>
      </c>
      <c r="D168" s="5" t="s">
        <v>491</v>
      </c>
      <c r="E168" s="6">
        <v>9000</v>
      </c>
      <c r="F168" s="7">
        <v>0.05</v>
      </c>
      <c r="G168" s="8">
        <f t="shared" si="22"/>
        <v>8614.125</v>
      </c>
      <c r="H168" s="9"/>
    </row>
    <row r="169" spans="1:8" s="4" customFormat="1" ht="16" customHeight="1" x14ac:dyDescent="0.35">
      <c r="A169" s="4" t="s">
        <v>6</v>
      </c>
      <c r="B169" s="5" t="s">
        <v>492</v>
      </c>
      <c r="C169" s="5" t="s">
        <v>493</v>
      </c>
      <c r="D169" s="5" t="s">
        <v>494</v>
      </c>
      <c r="E169" s="6">
        <v>850</v>
      </c>
      <c r="F169" s="7">
        <v>0.05</v>
      </c>
      <c r="G169" s="8">
        <f t="shared" si="22"/>
        <v>813.55624999999998</v>
      </c>
      <c r="H169" s="9"/>
    </row>
    <row r="170" spans="1:8" s="4" customFormat="1" ht="16" customHeight="1" x14ac:dyDescent="0.35">
      <c r="A170" s="4" t="s">
        <v>6</v>
      </c>
      <c r="B170" s="5" t="s">
        <v>495</v>
      </c>
      <c r="C170" s="5" t="s">
        <v>496</v>
      </c>
      <c r="D170" s="5" t="s">
        <v>497</v>
      </c>
      <c r="E170" s="6">
        <v>850</v>
      </c>
      <c r="F170" s="7">
        <v>0.05</v>
      </c>
      <c r="G170" s="8">
        <f t="shared" si="22"/>
        <v>813.55624999999998</v>
      </c>
      <c r="H170" s="9"/>
    </row>
    <row r="171" spans="1:8" s="4" customFormat="1" ht="16" customHeight="1" x14ac:dyDescent="0.35">
      <c r="A171" s="4" t="s">
        <v>6</v>
      </c>
      <c r="B171" s="5" t="s">
        <v>498</v>
      </c>
      <c r="C171" s="5" t="s">
        <v>499</v>
      </c>
      <c r="D171" s="5" t="s">
        <v>500</v>
      </c>
      <c r="E171" s="6">
        <v>500</v>
      </c>
      <c r="F171" s="7">
        <v>0.05</v>
      </c>
      <c r="G171" s="8">
        <f t="shared" si="22"/>
        <v>478.5625</v>
      </c>
      <c r="H171" s="9"/>
    </row>
    <row r="172" spans="1:8" s="4" customFormat="1" ht="16" customHeight="1" x14ac:dyDescent="0.35">
      <c r="A172" s="4" t="s">
        <v>6</v>
      </c>
      <c r="B172" s="5" t="s">
        <v>501</v>
      </c>
      <c r="C172" s="5" t="s">
        <v>502</v>
      </c>
      <c r="D172" s="5" t="s">
        <v>503</v>
      </c>
      <c r="E172" s="6">
        <v>60000</v>
      </c>
      <c r="F172" s="7">
        <v>0.05</v>
      </c>
      <c r="G172" s="8">
        <f t="shared" si="22"/>
        <v>57427.5</v>
      </c>
      <c r="H172" s="9"/>
    </row>
    <row r="173" spans="1:8" s="4" customFormat="1" ht="16" customHeight="1" x14ac:dyDescent="0.35">
      <c r="A173" s="4" t="s">
        <v>6</v>
      </c>
      <c r="B173" s="5" t="s">
        <v>504</v>
      </c>
      <c r="C173" s="5" t="s">
        <v>505</v>
      </c>
      <c r="D173" s="5" t="s">
        <v>506</v>
      </c>
      <c r="E173" s="6">
        <v>1000</v>
      </c>
      <c r="F173" s="7">
        <v>0.05</v>
      </c>
      <c r="G173" s="8">
        <f t="shared" si="22"/>
        <v>957.125</v>
      </c>
      <c r="H173" s="9"/>
    </row>
    <row r="174" spans="1:8" s="4" customFormat="1" ht="16" customHeight="1" x14ac:dyDescent="0.35">
      <c r="A174" s="4" t="s">
        <v>6</v>
      </c>
      <c r="B174" s="5" t="s">
        <v>507</v>
      </c>
      <c r="C174" s="5" t="s">
        <v>508</v>
      </c>
      <c r="D174" s="5" t="s">
        <v>509</v>
      </c>
      <c r="E174" s="6">
        <v>600</v>
      </c>
      <c r="F174" s="7">
        <v>0.05</v>
      </c>
      <c r="G174" s="8">
        <f t="shared" si="22"/>
        <v>574.27499999999998</v>
      </c>
      <c r="H174" s="9"/>
    </row>
    <row r="175" spans="1:8" s="4" customFormat="1" ht="16" customHeight="1" x14ac:dyDescent="0.35">
      <c r="A175" s="4" t="s">
        <v>6</v>
      </c>
      <c r="B175" s="5" t="s">
        <v>510</v>
      </c>
      <c r="C175" s="5" t="s">
        <v>511</v>
      </c>
      <c r="D175" s="5" t="s">
        <v>512</v>
      </c>
      <c r="E175" s="6">
        <v>110</v>
      </c>
      <c r="F175" s="7">
        <v>0.05</v>
      </c>
      <c r="G175" s="8">
        <f t="shared" si="22"/>
        <v>105.28375</v>
      </c>
      <c r="H175" s="9"/>
    </row>
    <row r="176" spans="1:8" s="4" customFormat="1" ht="16" customHeight="1" x14ac:dyDescent="0.35">
      <c r="A176" s="4" t="s">
        <v>6</v>
      </c>
      <c r="B176" s="5" t="s">
        <v>513</v>
      </c>
      <c r="C176" s="5" t="s">
        <v>514</v>
      </c>
      <c r="D176" s="5" t="s">
        <v>515</v>
      </c>
      <c r="E176" s="6">
        <v>300</v>
      </c>
      <c r="F176" s="7">
        <v>0.05</v>
      </c>
      <c r="G176" s="8">
        <f t="shared" si="22"/>
        <v>287.13749999999999</v>
      </c>
      <c r="H176" s="9"/>
    </row>
    <row r="177" spans="1:8" s="4" customFormat="1" ht="16" customHeight="1" x14ac:dyDescent="0.35">
      <c r="A177" s="4" t="s">
        <v>6</v>
      </c>
      <c r="B177" s="5" t="s">
        <v>516</v>
      </c>
      <c r="C177" s="5" t="s">
        <v>517</v>
      </c>
      <c r="D177" s="5" t="s">
        <v>518</v>
      </c>
      <c r="E177" s="6">
        <v>250</v>
      </c>
      <c r="F177" s="7">
        <v>0.05</v>
      </c>
      <c r="G177" s="8">
        <f t="shared" si="22"/>
        <v>239.28125</v>
      </c>
      <c r="H177" s="9"/>
    </row>
    <row r="178" spans="1:8" s="4" customFormat="1" ht="16" customHeight="1" x14ac:dyDescent="0.35">
      <c r="A178" s="4" t="s">
        <v>6</v>
      </c>
      <c r="B178" s="5" t="s">
        <v>519</v>
      </c>
      <c r="C178" s="5" t="s">
        <v>520</v>
      </c>
      <c r="D178" s="5" t="s">
        <v>521</v>
      </c>
      <c r="E178" s="6">
        <v>6600</v>
      </c>
      <c r="F178" s="7">
        <v>0.05</v>
      </c>
      <c r="G178" s="8">
        <f t="shared" si="22"/>
        <v>6317.0249999999996</v>
      </c>
      <c r="H178" s="9"/>
    </row>
    <row r="179" spans="1:8" s="4" customFormat="1" ht="16" customHeight="1" x14ac:dyDescent="0.35">
      <c r="A179" s="4" t="s">
        <v>6</v>
      </c>
      <c r="B179" s="5" t="s">
        <v>522</v>
      </c>
      <c r="C179" s="5" t="s">
        <v>523</v>
      </c>
      <c r="D179" s="5" t="s">
        <v>524</v>
      </c>
      <c r="E179" s="6">
        <v>275</v>
      </c>
      <c r="F179" s="10">
        <v>2.5000000000000001E-2</v>
      </c>
      <c r="G179" s="8">
        <f t="shared" ref="G179:G180" si="23">(E179*0.975)+((E179*0.975)*0.0075)</f>
        <v>270.13593750000001</v>
      </c>
      <c r="H179" s="9"/>
    </row>
    <row r="180" spans="1:8" s="4" customFormat="1" ht="16" customHeight="1" x14ac:dyDescent="0.35">
      <c r="A180" s="4" t="s">
        <v>6</v>
      </c>
      <c r="B180" s="5" t="s">
        <v>525</v>
      </c>
      <c r="C180" s="5" t="s">
        <v>526</v>
      </c>
      <c r="D180" s="5" t="s">
        <v>527</v>
      </c>
      <c r="E180" s="6">
        <v>35000</v>
      </c>
      <c r="F180" s="10">
        <v>2.5000000000000001E-2</v>
      </c>
      <c r="G180" s="8">
        <f t="shared" si="23"/>
        <v>34380.9375</v>
      </c>
      <c r="H180" s="9"/>
    </row>
    <row r="181" spans="1:8" s="4" customFormat="1" ht="16" customHeight="1" x14ac:dyDescent="0.35">
      <c r="A181" s="4" t="s">
        <v>6</v>
      </c>
      <c r="B181" s="5" t="s">
        <v>528</v>
      </c>
      <c r="C181" s="5" t="s">
        <v>529</v>
      </c>
      <c r="D181" s="5" t="s">
        <v>530</v>
      </c>
      <c r="E181" s="6">
        <v>28</v>
      </c>
      <c r="F181" s="7">
        <v>0.05</v>
      </c>
      <c r="G181" s="8">
        <f t="shared" ref="G181:G183" si="24">(E181*0.95)+((E181*0.95)*0.0075)</f>
        <v>26.799499999999998</v>
      </c>
      <c r="H181" s="9"/>
    </row>
    <row r="182" spans="1:8" s="4" customFormat="1" ht="16" customHeight="1" x14ac:dyDescent="0.35">
      <c r="A182" s="4" t="s">
        <v>6</v>
      </c>
      <c r="B182" s="5" t="s">
        <v>531</v>
      </c>
      <c r="C182" s="5" t="s">
        <v>532</v>
      </c>
      <c r="D182" s="5" t="s">
        <v>533</v>
      </c>
      <c r="E182" s="6">
        <v>24</v>
      </c>
      <c r="F182" s="7">
        <v>0.05</v>
      </c>
      <c r="G182" s="8">
        <f t="shared" si="24"/>
        <v>22.970999999999997</v>
      </c>
      <c r="H182" s="9"/>
    </row>
    <row r="183" spans="1:8" s="4" customFormat="1" ht="16" customHeight="1" x14ac:dyDescent="0.35">
      <c r="A183" s="4" t="s">
        <v>6</v>
      </c>
      <c r="B183" s="5" t="s">
        <v>534</v>
      </c>
      <c r="C183" s="5" t="s">
        <v>535</v>
      </c>
      <c r="D183" s="5" t="s">
        <v>536</v>
      </c>
      <c r="E183" s="6">
        <v>2.5</v>
      </c>
      <c r="F183" s="7">
        <v>0.05</v>
      </c>
      <c r="G183" s="8">
        <f t="shared" si="24"/>
        <v>2.3928124999999998</v>
      </c>
      <c r="H183" s="9"/>
    </row>
    <row r="184" spans="1:8" s="4" customFormat="1" ht="16" customHeight="1" x14ac:dyDescent="0.35">
      <c r="A184" s="4" t="s">
        <v>6</v>
      </c>
      <c r="B184" s="5" t="s">
        <v>537</v>
      </c>
      <c r="C184" s="5" t="s">
        <v>538</v>
      </c>
      <c r="D184" s="5" t="s">
        <v>539</v>
      </c>
      <c r="E184" s="6">
        <v>280</v>
      </c>
      <c r="F184" s="10">
        <v>2.5000000000000001E-2</v>
      </c>
      <c r="G184" s="8">
        <f t="shared" ref="G184:G185" si="25">(E184*0.975)+((E184*0.975)*0.0075)</f>
        <v>275.04750000000001</v>
      </c>
      <c r="H184" s="9"/>
    </row>
    <row r="185" spans="1:8" s="4" customFormat="1" ht="16" customHeight="1" x14ac:dyDescent="0.35">
      <c r="A185" s="4" t="s">
        <v>6</v>
      </c>
      <c r="B185" s="5" t="s">
        <v>540</v>
      </c>
      <c r="C185" s="5" t="s">
        <v>541</v>
      </c>
      <c r="D185" s="5" t="s">
        <v>542</v>
      </c>
      <c r="E185" s="6">
        <v>132000</v>
      </c>
      <c r="F185" s="10">
        <v>2.5000000000000001E-2</v>
      </c>
      <c r="G185" s="8">
        <f t="shared" si="25"/>
        <v>129665.25</v>
      </c>
      <c r="H185" s="9"/>
    </row>
    <row r="186" spans="1:8" s="4" customFormat="1" ht="16" customHeight="1" x14ac:dyDescent="0.35">
      <c r="A186" s="4" t="s">
        <v>6</v>
      </c>
      <c r="B186" s="5" t="s">
        <v>543</v>
      </c>
      <c r="C186" s="5" t="s">
        <v>544</v>
      </c>
      <c r="D186" s="5" t="s">
        <v>545</v>
      </c>
      <c r="E186" s="6">
        <v>66000</v>
      </c>
      <c r="F186" s="7">
        <v>0.05</v>
      </c>
      <c r="G186" s="8">
        <f>(E186*0.95)+((E186*0.95)*0.0075)</f>
        <v>63170.25</v>
      </c>
      <c r="H186" s="9"/>
    </row>
    <row r="187" spans="1:8" s="4" customFormat="1" ht="16" customHeight="1" x14ac:dyDescent="0.35">
      <c r="A187" s="4" t="s">
        <v>6</v>
      </c>
      <c r="B187" s="5" t="s">
        <v>546</v>
      </c>
      <c r="C187" s="5" t="s">
        <v>547</v>
      </c>
      <c r="D187" s="5" t="s">
        <v>548</v>
      </c>
      <c r="E187" s="6">
        <v>250</v>
      </c>
      <c r="F187" s="10">
        <v>2.5000000000000001E-2</v>
      </c>
      <c r="G187" s="8">
        <f>(E187*0.975)+((E187*0.975)*0.0075)</f>
        <v>245.578125</v>
      </c>
      <c r="H187" s="9"/>
    </row>
    <row r="188" spans="1:8" s="4" customFormat="1" ht="16" customHeight="1" x14ac:dyDescent="0.35">
      <c r="A188" s="4" t="s">
        <v>6</v>
      </c>
      <c r="B188" s="5" t="s">
        <v>549</v>
      </c>
      <c r="C188" s="5" t="s">
        <v>550</v>
      </c>
      <c r="D188" s="5" t="s">
        <v>551</v>
      </c>
      <c r="E188" s="6">
        <v>2.16</v>
      </c>
      <c r="F188" s="7">
        <v>0.05</v>
      </c>
      <c r="G188" s="8">
        <f t="shared" ref="G188:G195" si="26">(E188*0.95)+((E188*0.95)*0.0075)</f>
        <v>2.0673900000000001</v>
      </c>
      <c r="H188" s="9"/>
    </row>
    <row r="189" spans="1:8" s="4" customFormat="1" ht="16" customHeight="1" x14ac:dyDescent="0.35">
      <c r="A189" s="4" t="s">
        <v>6</v>
      </c>
      <c r="B189" s="5" t="s">
        <v>552</v>
      </c>
      <c r="C189" s="5" t="s">
        <v>553</v>
      </c>
      <c r="D189" s="5" t="s">
        <v>554</v>
      </c>
      <c r="E189" s="6">
        <v>120</v>
      </c>
      <c r="F189" s="7">
        <v>0.05</v>
      </c>
      <c r="G189" s="8">
        <f t="shared" si="26"/>
        <v>114.855</v>
      </c>
      <c r="H189" s="9"/>
    </row>
    <row r="190" spans="1:8" s="4" customFormat="1" ht="16" customHeight="1" x14ac:dyDescent="0.35">
      <c r="A190" s="4" t="s">
        <v>6</v>
      </c>
      <c r="B190" s="5" t="s">
        <v>555</v>
      </c>
      <c r="C190" s="5" t="s">
        <v>556</v>
      </c>
      <c r="D190" s="5" t="s">
        <v>557</v>
      </c>
      <c r="E190" s="6">
        <v>120</v>
      </c>
      <c r="F190" s="7">
        <v>0.05</v>
      </c>
      <c r="G190" s="8">
        <f t="shared" si="26"/>
        <v>114.855</v>
      </c>
      <c r="H190" s="9"/>
    </row>
    <row r="191" spans="1:8" s="4" customFormat="1" ht="16" customHeight="1" x14ac:dyDescent="0.35">
      <c r="A191" s="4" t="s">
        <v>6</v>
      </c>
      <c r="B191" s="5" t="s">
        <v>558</v>
      </c>
      <c r="C191" s="5" t="s">
        <v>559</v>
      </c>
      <c r="D191" s="5" t="s">
        <v>560</v>
      </c>
      <c r="E191" s="6">
        <v>120</v>
      </c>
      <c r="F191" s="7">
        <v>0.05</v>
      </c>
      <c r="G191" s="8">
        <f t="shared" si="26"/>
        <v>114.855</v>
      </c>
      <c r="H191" s="9"/>
    </row>
    <row r="192" spans="1:8" s="4" customFormat="1" ht="16" customHeight="1" x14ac:dyDescent="0.35">
      <c r="A192" s="4" t="s">
        <v>6</v>
      </c>
      <c r="B192" s="5" t="s">
        <v>561</v>
      </c>
      <c r="C192" s="5" t="s">
        <v>562</v>
      </c>
      <c r="D192" s="5" t="s">
        <v>563</v>
      </c>
      <c r="E192" s="6">
        <v>49</v>
      </c>
      <c r="F192" s="7">
        <v>0.05</v>
      </c>
      <c r="G192" s="8">
        <f t="shared" si="26"/>
        <v>46.899124999999998</v>
      </c>
      <c r="H192" s="9"/>
    </row>
    <row r="193" spans="1:8" s="4" customFormat="1" ht="16" customHeight="1" x14ac:dyDescent="0.35">
      <c r="A193" s="4" t="s">
        <v>6</v>
      </c>
      <c r="B193" s="5" t="s">
        <v>564</v>
      </c>
      <c r="C193" s="5" t="s">
        <v>565</v>
      </c>
      <c r="D193" s="5" t="s">
        <v>566</v>
      </c>
      <c r="E193" s="6">
        <v>120</v>
      </c>
      <c r="F193" s="7">
        <v>0.05</v>
      </c>
      <c r="G193" s="8">
        <f t="shared" si="26"/>
        <v>114.855</v>
      </c>
      <c r="H193" s="9"/>
    </row>
    <row r="194" spans="1:8" s="4" customFormat="1" ht="16" customHeight="1" x14ac:dyDescent="0.35">
      <c r="A194" s="4" t="s">
        <v>6</v>
      </c>
      <c r="B194" s="5" t="s">
        <v>567</v>
      </c>
      <c r="C194" s="5" t="s">
        <v>568</v>
      </c>
      <c r="D194" s="5" t="s">
        <v>569</v>
      </c>
      <c r="E194" s="6">
        <v>120</v>
      </c>
      <c r="F194" s="7">
        <v>0.05</v>
      </c>
      <c r="G194" s="8">
        <f t="shared" si="26"/>
        <v>114.855</v>
      </c>
      <c r="H194" s="9"/>
    </row>
    <row r="195" spans="1:8" s="4" customFormat="1" ht="16" customHeight="1" x14ac:dyDescent="0.35">
      <c r="A195" s="4" t="s">
        <v>6</v>
      </c>
      <c r="B195" s="5" t="s">
        <v>570</v>
      </c>
      <c r="C195" s="5" t="s">
        <v>571</v>
      </c>
      <c r="D195" s="5" t="s">
        <v>572</v>
      </c>
      <c r="E195" s="6">
        <v>120</v>
      </c>
      <c r="F195" s="7">
        <v>0.05</v>
      </c>
      <c r="G195" s="8">
        <f t="shared" si="26"/>
        <v>114.855</v>
      </c>
      <c r="H195" s="9"/>
    </row>
    <row r="196" spans="1:8" s="4" customFormat="1" ht="16" customHeight="1" x14ac:dyDescent="0.35">
      <c r="A196" s="4" t="s">
        <v>6</v>
      </c>
      <c r="B196" s="5" t="s">
        <v>573</v>
      </c>
      <c r="C196" s="5" t="s">
        <v>574</v>
      </c>
      <c r="D196" s="5" t="s">
        <v>575</v>
      </c>
      <c r="E196" s="6">
        <v>88.24</v>
      </c>
      <c r="F196" s="10">
        <v>2.5000000000000001E-2</v>
      </c>
      <c r="G196" s="8">
        <f t="shared" ref="G196:G197" si="27">(E196*0.975)+((E196*0.975)*0.0075)</f>
        <v>86.679254999999998</v>
      </c>
      <c r="H196" s="9"/>
    </row>
    <row r="197" spans="1:8" s="4" customFormat="1" ht="16" customHeight="1" x14ac:dyDescent="0.35">
      <c r="A197" s="4" t="s">
        <v>6</v>
      </c>
      <c r="B197" s="5" t="s">
        <v>576</v>
      </c>
      <c r="C197" s="5" t="s">
        <v>577</v>
      </c>
      <c r="D197" s="5" t="s">
        <v>578</v>
      </c>
      <c r="E197" s="6">
        <v>24</v>
      </c>
      <c r="F197" s="10">
        <v>2.5000000000000001E-2</v>
      </c>
      <c r="G197" s="8">
        <f t="shared" si="27"/>
        <v>23.575499999999998</v>
      </c>
      <c r="H197" s="9"/>
    </row>
    <row r="198" spans="1:8" s="4" customFormat="1" ht="16" customHeight="1" x14ac:dyDescent="0.35">
      <c r="A198" s="4" t="s">
        <v>6</v>
      </c>
      <c r="B198" s="5" t="s">
        <v>579</v>
      </c>
      <c r="C198" s="5" t="s">
        <v>580</v>
      </c>
      <c r="D198" s="5" t="s">
        <v>581</v>
      </c>
      <c r="E198" s="6">
        <v>24</v>
      </c>
      <c r="F198" s="7">
        <v>0.05</v>
      </c>
      <c r="G198" s="8">
        <f>(E198*0.95)+((E198*0.95)*0.0075)</f>
        <v>22.970999999999997</v>
      </c>
      <c r="H198" s="9"/>
    </row>
    <row r="199" spans="1:8" s="4" customFormat="1" ht="16" customHeight="1" x14ac:dyDescent="0.35">
      <c r="A199" s="4" t="s">
        <v>6</v>
      </c>
      <c r="B199" s="5" t="s">
        <v>582</v>
      </c>
      <c r="C199" s="5" t="s">
        <v>583</v>
      </c>
      <c r="D199" s="5" t="s">
        <v>584</v>
      </c>
      <c r="E199" s="6">
        <v>60</v>
      </c>
      <c r="F199" s="10">
        <v>2.5000000000000001E-2</v>
      </c>
      <c r="G199" s="8">
        <f>(E199*0.975)+((E199*0.975)*0.0075)</f>
        <v>58.938749999999999</v>
      </c>
      <c r="H199" s="9"/>
    </row>
    <row r="200" spans="1:8" s="4" customFormat="1" ht="16" customHeight="1" x14ac:dyDescent="0.35">
      <c r="A200" s="4" t="s">
        <v>6</v>
      </c>
      <c r="B200" s="5" t="s">
        <v>585</v>
      </c>
      <c r="C200" s="5" t="s">
        <v>586</v>
      </c>
      <c r="D200" s="5" t="s">
        <v>587</v>
      </c>
      <c r="E200" s="6">
        <v>36</v>
      </c>
      <c r="F200" s="7">
        <v>0.05</v>
      </c>
      <c r="G200" s="8">
        <f t="shared" ref="G200:G204" si="28">(E200*0.95)+((E200*0.95)*0.0075)</f>
        <v>34.456499999999998</v>
      </c>
      <c r="H200" s="9"/>
    </row>
    <row r="201" spans="1:8" s="4" customFormat="1" ht="16" customHeight="1" x14ac:dyDescent="0.35">
      <c r="A201" s="4" t="s">
        <v>6</v>
      </c>
      <c r="B201" s="5" t="s">
        <v>588</v>
      </c>
      <c r="C201" s="5" t="s">
        <v>589</v>
      </c>
      <c r="D201" s="5" t="s">
        <v>590</v>
      </c>
      <c r="E201" s="6">
        <v>1</v>
      </c>
      <c r="F201" s="7">
        <v>0.05</v>
      </c>
      <c r="G201" s="8">
        <f t="shared" si="28"/>
        <v>0.957125</v>
      </c>
      <c r="H201" s="9"/>
    </row>
    <row r="202" spans="1:8" s="4" customFormat="1" ht="16" customHeight="1" x14ac:dyDescent="0.35">
      <c r="A202" s="4" t="s">
        <v>6</v>
      </c>
      <c r="B202" s="5" t="s">
        <v>591</v>
      </c>
      <c r="C202" s="5" t="s">
        <v>592</v>
      </c>
      <c r="D202" s="5" t="s">
        <v>593</v>
      </c>
      <c r="E202" s="6">
        <v>300</v>
      </c>
      <c r="F202" s="7">
        <v>0.05</v>
      </c>
      <c r="G202" s="8">
        <f t="shared" si="28"/>
        <v>287.13749999999999</v>
      </c>
      <c r="H202" s="9"/>
    </row>
    <row r="203" spans="1:8" s="4" customFormat="1" ht="16" customHeight="1" x14ac:dyDescent="0.35">
      <c r="A203" s="4" t="s">
        <v>6</v>
      </c>
      <c r="B203" s="5" t="s">
        <v>594</v>
      </c>
      <c r="C203" s="5" t="s">
        <v>595</v>
      </c>
      <c r="D203" s="5" t="s">
        <v>596</v>
      </c>
      <c r="E203" s="6">
        <v>300</v>
      </c>
      <c r="F203" s="7">
        <v>0.05</v>
      </c>
      <c r="G203" s="8">
        <f t="shared" si="28"/>
        <v>287.13749999999999</v>
      </c>
      <c r="H203" s="9"/>
    </row>
    <row r="204" spans="1:8" s="4" customFormat="1" ht="16" customHeight="1" x14ac:dyDescent="0.35">
      <c r="A204" s="4" t="s">
        <v>6</v>
      </c>
      <c r="B204" s="5" t="s">
        <v>597</v>
      </c>
      <c r="C204" s="5" t="s">
        <v>598</v>
      </c>
      <c r="D204" s="5" t="s">
        <v>596</v>
      </c>
      <c r="E204" s="6">
        <v>300</v>
      </c>
      <c r="F204" s="7">
        <v>0.05</v>
      </c>
      <c r="G204" s="8">
        <f t="shared" si="28"/>
        <v>287.13749999999999</v>
      </c>
      <c r="H204" s="9"/>
    </row>
    <row r="205" spans="1:8" s="4" customFormat="1" ht="16" customHeight="1" x14ac:dyDescent="0.35">
      <c r="A205" s="4" t="s">
        <v>6</v>
      </c>
      <c r="B205" s="5" t="s">
        <v>599</v>
      </c>
      <c r="C205" s="5" t="s">
        <v>600</v>
      </c>
      <c r="D205" s="5" t="s">
        <v>601</v>
      </c>
      <c r="E205" s="6">
        <v>24</v>
      </c>
      <c r="F205" s="10">
        <v>2.5000000000000001E-2</v>
      </c>
      <c r="G205" s="8">
        <f>(E205*0.975)+((E205*0.975)*0.0075)</f>
        <v>23.575499999999998</v>
      </c>
      <c r="H205" s="9"/>
    </row>
    <row r="206" spans="1:8" s="4" customFormat="1" ht="16" customHeight="1" x14ac:dyDescent="0.35">
      <c r="A206" s="4" t="s">
        <v>6</v>
      </c>
      <c r="B206" s="5" t="s">
        <v>602</v>
      </c>
      <c r="C206" s="5" t="s">
        <v>603</v>
      </c>
      <c r="D206" s="5" t="s">
        <v>604</v>
      </c>
      <c r="E206" s="6">
        <v>24</v>
      </c>
      <c r="F206" s="7">
        <v>0.05</v>
      </c>
      <c r="G206" s="8">
        <f t="shared" ref="G206:G208" si="29">(E206*0.95)+((E206*0.95)*0.0075)</f>
        <v>22.970999999999997</v>
      </c>
      <c r="H206" s="9"/>
    </row>
    <row r="207" spans="1:8" s="4" customFormat="1" ht="16" customHeight="1" x14ac:dyDescent="0.35">
      <c r="A207" s="4" t="s">
        <v>6</v>
      </c>
      <c r="B207" s="5" t="s">
        <v>605</v>
      </c>
      <c r="C207" s="5" t="s">
        <v>606</v>
      </c>
      <c r="D207" s="5" t="s">
        <v>607</v>
      </c>
      <c r="E207" s="6">
        <v>24</v>
      </c>
      <c r="F207" s="7">
        <v>0.05</v>
      </c>
      <c r="G207" s="8">
        <f t="shared" si="29"/>
        <v>22.970999999999997</v>
      </c>
      <c r="H207" s="9"/>
    </row>
    <row r="208" spans="1:8" s="4" customFormat="1" ht="16" customHeight="1" x14ac:dyDescent="0.35">
      <c r="A208" s="4" t="s">
        <v>6</v>
      </c>
      <c r="B208" s="5" t="s">
        <v>608</v>
      </c>
      <c r="C208" s="5" t="s">
        <v>609</v>
      </c>
      <c r="D208" s="5" t="s">
        <v>610</v>
      </c>
      <c r="E208" s="6">
        <v>144</v>
      </c>
      <c r="F208" s="7">
        <v>0.05</v>
      </c>
      <c r="G208" s="8">
        <f t="shared" si="29"/>
        <v>137.82599999999999</v>
      </c>
      <c r="H208" s="9"/>
    </row>
    <row r="209" spans="1:8" s="4" customFormat="1" ht="16" customHeight="1" x14ac:dyDescent="0.35">
      <c r="A209" s="4" t="s">
        <v>6</v>
      </c>
      <c r="B209" s="5" t="s">
        <v>611</v>
      </c>
      <c r="C209" s="5" t="s">
        <v>612</v>
      </c>
      <c r="D209" s="5" t="s">
        <v>613</v>
      </c>
      <c r="E209" s="6">
        <v>3300</v>
      </c>
      <c r="F209" s="10">
        <v>2.5000000000000001E-2</v>
      </c>
      <c r="G209" s="8">
        <f t="shared" ref="G209:G216" si="30">(E209*0.975)+((E209*0.975)*0.0075)</f>
        <v>3241.6312499999999</v>
      </c>
      <c r="H209" s="9"/>
    </row>
    <row r="210" spans="1:8" s="4" customFormat="1" ht="16" customHeight="1" x14ac:dyDescent="0.35">
      <c r="A210" s="4" t="s">
        <v>6</v>
      </c>
      <c r="B210" s="5" t="s">
        <v>614</v>
      </c>
      <c r="C210" s="5" t="s">
        <v>615</v>
      </c>
      <c r="D210" s="5" t="s">
        <v>613</v>
      </c>
      <c r="E210" s="6">
        <v>6600</v>
      </c>
      <c r="F210" s="10">
        <v>2.5000000000000001E-2</v>
      </c>
      <c r="G210" s="8">
        <f t="shared" si="30"/>
        <v>6483.2624999999998</v>
      </c>
      <c r="H210" s="9"/>
    </row>
    <row r="211" spans="1:8" s="4" customFormat="1" ht="16" customHeight="1" x14ac:dyDescent="0.35">
      <c r="A211" s="4" t="s">
        <v>6</v>
      </c>
      <c r="B211" s="5" t="s">
        <v>616</v>
      </c>
      <c r="C211" s="5" t="s">
        <v>617</v>
      </c>
      <c r="D211" s="5" t="s">
        <v>613</v>
      </c>
      <c r="E211" s="6">
        <v>9900</v>
      </c>
      <c r="F211" s="10">
        <v>2.5000000000000001E-2</v>
      </c>
      <c r="G211" s="8">
        <f t="shared" si="30"/>
        <v>9724.8937499999993</v>
      </c>
      <c r="H211" s="9"/>
    </row>
    <row r="212" spans="1:8" s="4" customFormat="1" ht="16" customHeight="1" x14ac:dyDescent="0.35">
      <c r="A212" s="4" t="s">
        <v>6</v>
      </c>
      <c r="B212" s="5" t="s">
        <v>618</v>
      </c>
      <c r="C212" s="5" t="s">
        <v>619</v>
      </c>
      <c r="D212" s="5" t="s">
        <v>613</v>
      </c>
      <c r="E212" s="6">
        <v>13200</v>
      </c>
      <c r="F212" s="10">
        <v>2.5000000000000001E-2</v>
      </c>
      <c r="G212" s="8">
        <f t="shared" si="30"/>
        <v>12966.525</v>
      </c>
      <c r="H212" s="9"/>
    </row>
    <row r="213" spans="1:8" s="4" customFormat="1" ht="16" customHeight="1" x14ac:dyDescent="0.35">
      <c r="A213" s="4" t="s">
        <v>6</v>
      </c>
      <c r="B213" s="5" t="s">
        <v>620</v>
      </c>
      <c r="C213" s="5" t="s">
        <v>621</v>
      </c>
      <c r="D213" s="5" t="s">
        <v>622</v>
      </c>
      <c r="E213" s="6">
        <v>3300</v>
      </c>
      <c r="F213" s="10">
        <v>2.5000000000000001E-2</v>
      </c>
      <c r="G213" s="8">
        <f t="shared" si="30"/>
        <v>3241.6312499999999</v>
      </c>
      <c r="H213" s="9"/>
    </row>
    <row r="214" spans="1:8" s="4" customFormat="1" ht="16" customHeight="1" x14ac:dyDescent="0.35">
      <c r="A214" s="4" t="s">
        <v>6</v>
      </c>
      <c r="B214" s="5" t="s">
        <v>623</v>
      </c>
      <c r="C214" s="5" t="s">
        <v>624</v>
      </c>
      <c r="D214" s="5" t="s">
        <v>622</v>
      </c>
      <c r="E214" s="6">
        <v>6600</v>
      </c>
      <c r="F214" s="10">
        <v>2.5000000000000001E-2</v>
      </c>
      <c r="G214" s="8">
        <f t="shared" si="30"/>
        <v>6483.2624999999998</v>
      </c>
      <c r="H214" s="9"/>
    </row>
    <row r="215" spans="1:8" s="4" customFormat="1" ht="16" customHeight="1" x14ac:dyDescent="0.35">
      <c r="A215" s="4" t="s">
        <v>6</v>
      </c>
      <c r="B215" s="5" t="s">
        <v>625</v>
      </c>
      <c r="C215" s="5" t="s">
        <v>626</v>
      </c>
      <c r="D215" s="5" t="s">
        <v>622</v>
      </c>
      <c r="E215" s="6">
        <v>9900</v>
      </c>
      <c r="F215" s="10">
        <v>2.5000000000000001E-2</v>
      </c>
      <c r="G215" s="8">
        <f t="shared" si="30"/>
        <v>9724.8937499999993</v>
      </c>
      <c r="H215" s="9"/>
    </row>
    <row r="216" spans="1:8" s="4" customFormat="1" ht="16" customHeight="1" x14ac:dyDescent="0.35">
      <c r="A216" s="4" t="s">
        <v>6</v>
      </c>
      <c r="B216" s="5" t="s">
        <v>627</v>
      </c>
      <c r="C216" s="5" t="s">
        <v>628</v>
      </c>
      <c r="D216" s="5" t="s">
        <v>622</v>
      </c>
      <c r="E216" s="6">
        <v>13200</v>
      </c>
      <c r="F216" s="10">
        <v>2.5000000000000001E-2</v>
      </c>
      <c r="G216" s="8">
        <f t="shared" si="30"/>
        <v>12966.525</v>
      </c>
      <c r="H216" s="9"/>
    </row>
    <row r="217" spans="1:8" s="4" customFormat="1" ht="16" customHeight="1" x14ac:dyDescent="0.35">
      <c r="A217" s="4" t="s">
        <v>6</v>
      </c>
      <c r="B217" s="5" t="s">
        <v>629</v>
      </c>
      <c r="C217" s="5" t="s">
        <v>630</v>
      </c>
      <c r="D217" s="5" t="s">
        <v>631</v>
      </c>
      <c r="E217" s="6">
        <v>3294.5</v>
      </c>
      <c r="F217" s="7">
        <v>0.05</v>
      </c>
      <c r="G217" s="8">
        <f t="shared" ref="G217:G218" si="31">(E217*0.95)+((E217*0.95)*0.0075)</f>
        <v>3153.2483124999994</v>
      </c>
      <c r="H217" s="9"/>
    </row>
    <row r="218" spans="1:8" s="4" customFormat="1" ht="16" customHeight="1" x14ac:dyDescent="0.35">
      <c r="A218" s="4" t="s">
        <v>6</v>
      </c>
      <c r="B218" s="5" t="s">
        <v>632</v>
      </c>
      <c r="C218" s="5" t="s">
        <v>633</v>
      </c>
      <c r="D218" s="5" t="s">
        <v>634</v>
      </c>
      <c r="E218" s="6">
        <v>1534.5</v>
      </c>
      <c r="F218" s="7">
        <v>0.05</v>
      </c>
      <c r="G218" s="8">
        <f t="shared" si="31"/>
        <v>1468.7083124999999</v>
      </c>
      <c r="H218" s="9"/>
    </row>
    <row r="219" spans="1:8" s="4" customFormat="1" ht="16" customHeight="1" x14ac:dyDescent="0.35">
      <c r="A219" s="4" t="s">
        <v>6</v>
      </c>
      <c r="B219" s="5" t="s">
        <v>635</v>
      </c>
      <c r="C219" s="5" t="s">
        <v>636</v>
      </c>
      <c r="D219" s="5" t="s">
        <v>637</v>
      </c>
      <c r="E219" s="6">
        <v>880</v>
      </c>
      <c r="F219" s="10">
        <v>2.5000000000000001E-2</v>
      </c>
      <c r="G219" s="8">
        <f t="shared" ref="G219:G222" si="32">(E219*0.975)+((E219*0.975)*0.0075)</f>
        <v>864.43499999999995</v>
      </c>
      <c r="H219" s="9"/>
    </row>
    <row r="220" spans="1:8" s="4" customFormat="1" ht="16" customHeight="1" x14ac:dyDescent="0.35">
      <c r="A220" s="4" t="s">
        <v>6</v>
      </c>
      <c r="B220" s="5" t="s">
        <v>638</v>
      </c>
      <c r="C220" s="5" t="s">
        <v>639</v>
      </c>
      <c r="D220" s="5" t="s">
        <v>640</v>
      </c>
      <c r="E220" s="6">
        <v>1320</v>
      </c>
      <c r="F220" s="10">
        <v>2.5000000000000001E-2</v>
      </c>
      <c r="G220" s="8">
        <f t="shared" si="32"/>
        <v>1296.6524999999999</v>
      </c>
      <c r="H220" s="9"/>
    </row>
    <row r="221" spans="1:8" s="4" customFormat="1" ht="16" customHeight="1" x14ac:dyDescent="0.35">
      <c r="A221" s="4" t="s">
        <v>6</v>
      </c>
      <c r="B221" s="5" t="s">
        <v>641</v>
      </c>
      <c r="C221" s="5" t="s">
        <v>642</v>
      </c>
      <c r="D221" s="5" t="s">
        <v>643</v>
      </c>
      <c r="E221" s="6">
        <v>1760</v>
      </c>
      <c r="F221" s="10">
        <v>2.5000000000000001E-2</v>
      </c>
      <c r="G221" s="8">
        <f t="shared" si="32"/>
        <v>1728.87</v>
      </c>
      <c r="H221" s="9"/>
    </row>
    <row r="222" spans="1:8" s="4" customFormat="1" ht="16" customHeight="1" x14ac:dyDescent="0.35">
      <c r="A222" s="4" t="s">
        <v>6</v>
      </c>
      <c r="B222" s="5" t="s">
        <v>644</v>
      </c>
      <c r="C222" s="5" t="s">
        <v>645</v>
      </c>
      <c r="D222" s="5" t="s">
        <v>646</v>
      </c>
      <c r="E222" s="6">
        <v>2640</v>
      </c>
      <c r="F222" s="10">
        <v>2.5000000000000001E-2</v>
      </c>
      <c r="G222" s="8">
        <f t="shared" si="32"/>
        <v>2593.3049999999998</v>
      </c>
      <c r="H222" s="9"/>
    </row>
    <row r="223" spans="1:8" s="4" customFormat="1" ht="16" customHeight="1" x14ac:dyDescent="0.35">
      <c r="A223" s="4" t="s">
        <v>6</v>
      </c>
      <c r="B223" s="5" t="s">
        <v>647</v>
      </c>
      <c r="C223" s="5" t="s">
        <v>648</v>
      </c>
      <c r="D223" s="5" t="s">
        <v>631</v>
      </c>
      <c r="E223" s="6">
        <v>3294.5</v>
      </c>
      <c r="F223" s="7">
        <v>0.05</v>
      </c>
      <c r="G223" s="8">
        <f t="shared" ref="G223:G230" si="33">(E223*0.95)+((E223*0.95)*0.0075)</f>
        <v>3153.2483124999994</v>
      </c>
      <c r="H223" s="9"/>
    </row>
    <row r="224" spans="1:8" s="4" customFormat="1" ht="16" customHeight="1" x14ac:dyDescent="0.35">
      <c r="A224" s="4" t="s">
        <v>6</v>
      </c>
      <c r="B224" s="5" t="s">
        <v>649</v>
      </c>
      <c r="C224" s="5" t="s">
        <v>650</v>
      </c>
      <c r="D224" s="5" t="s">
        <v>634</v>
      </c>
      <c r="E224" s="6">
        <v>1534.5</v>
      </c>
      <c r="F224" s="7">
        <v>0.05</v>
      </c>
      <c r="G224" s="8">
        <f t="shared" si="33"/>
        <v>1468.7083124999999</v>
      </c>
      <c r="H224" s="9"/>
    </row>
    <row r="225" spans="1:8" s="4" customFormat="1" ht="16" customHeight="1" x14ac:dyDescent="0.35">
      <c r="A225" s="4" t="s">
        <v>6</v>
      </c>
      <c r="B225" s="5" t="s">
        <v>651</v>
      </c>
      <c r="C225" s="5" t="s">
        <v>652</v>
      </c>
      <c r="D225" s="5" t="s">
        <v>653</v>
      </c>
      <c r="E225" s="6">
        <v>11000</v>
      </c>
      <c r="F225" s="7">
        <v>0.05</v>
      </c>
      <c r="G225" s="8">
        <f t="shared" si="33"/>
        <v>10528.375</v>
      </c>
      <c r="H225" s="9"/>
    </row>
    <row r="226" spans="1:8" s="4" customFormat="1" ht="16" customHeight="1" x14ac:dyDescent="0.35">
      <c r="A226" s="4" t="s">
        <v>6</v>
      </c>
      <c r="B226" s="5" t="s">
        <v>654</v>
      </c>
      <c r="C226" s="5" t="s">
        <v>655</v>
      </c>
      <c r="D226" s="5" t="s">
        <v>631</v>
      </c>
      <c r="E226" s="6">
        <v>1094.5</v>
      </c>
      <c r="F226" s="7">
        <v>0.05</v>
      </c>
      <c r="G226" s="8">
        <f t="shared" si="33"/>
        <v>1047.5733124999999</v>
      </c>
      <c r="H226" s="9"/>
    </row>
    <row r="227" spans="1:8" s="4" customFormat="1" ht="16" customHeight="1" x14ac:dyDescent="0.35">
      <c r="A227" s="4" t="s">
        <v>6</v>
      </c>
      <c r="B227" s="5" t="s">
        <v>656</v>
      </c>
      <c r="C227" s="5" t="s">
        <v>657</v>
      </c>
      <c r="D227" s="5" t="s">
        <v>634</v>
      </c>
      <c r="E227" s="6">
        <v>434.5</v>
      </c>
      <c r="F227" s="7">
        <v>0.05</v>
      </c>
      <c r="G227" s="8">
        <f t="shared" si="33"/>
        <v>415.8708125</v>
      </c>
      <c r="H227" s="9"/>
    </row>
    <row r="228" spans="1:8" s="4" customFormat="1" ht="16" customHeight="1" x14ac:dyDescent="0.35">
      <c r="A228" s="4" t="s">
        <v>6</v>
      </c>
      <c r="B228" s="5" t="s">
        <v>658</v>
      </c>
      <c r="C228" s="5" t="s">
        <v>659</v>
      </c>
      <c r="D228" s="5" t="s">
        <v>660</v>
      </c>
      <c r="E228" s="6">
        <v>10000</v>
      </c>
      <c r="F228" s="7">
        <v>0.05</v>
      </c>
      <c r="G228" s="8">
        <f t="shared" si="33"/>
        <v>9571.25</v>
      </c>
      <c r="H228" s="9"/>
    </row>
    <row r="229" spans="1:8" s="4" customFormat="1" ht="16" customHeight="1" x14ac:dyDescent="0.35">
      <c r="A229" s="4" t="s">
        <v>6</v>
      </c>
      <c r="B229" s="5" t="s">
        <v>661</v>
      </c>
      <c r="C229" s="5" t="s">
        <v>662</v>
      </c>
      <c r="D229" s="5" t="s">
        <v>663</v>
      </c>
      <c r="E229" s="6">
        <v>85</v>
      </c>
      <c r="F229" s="7">
        <v>0.05</v>
      </c>
      <c r="G229" s="8">
        <f t="shared" si="33"/>
        <v>81.355625000000003</v>
      </c>
      <c r="H229" s="9"/>
    </row>
    <row r="230" spans="1:8" s="4" customFormat="1" ht="16" customHeight="1" x14ac:dyDescent="0.35">
      <c r="A230" s="4" t="s">
        <v>6</v>
      </c>
      <c r="B230" s="5" t="s">
        <v>664</v>
      </c>
      <c r="C230" s="5" t="s">
        <v>665</v>
      </c>
      <c r="D230" s="5" t="s">
        <v>666</v>
      </c>
      <c r="E230" s="6">
        <v>120</v>
      </c>
      <c r="F230" s="7">
        <v>0.05</v>
      </c>
      <c r="G230" s="8">
        <f t="shared" si="33"/>
        <v>114.855</v>
      </c>
      <c r="H230" s="9"/>
    </row>
    <row r="231" spans="1:8" s="4" customFormat="1" ht="16" customHeight="1" x14ac:dyDescent="0.35">
      <c r="A231" s="4" t="s">
        <v>6</v>
      </c>
      <c r="B231" s="5" t="s">
        <v>667</v>
      </c>
      <c r="C231" s="5" t="s">
        <v>668</v>
      </c>
      <c r="D231" s="5" t="s">
        <v>669</v>
      </c>
      <c r="E231" s="6">
        <v>3000</v>
      </c>
      <c r="F231" s="10">
        <v>2.5000000000000001E-2</v>
      </c>
      <c r="G231" s="8">
        <f t="shared" ref="G231:G237" si="34">(E231*0.975)+((E231*0.975)*0.0075)</f>
        <v>2946.9375</v>
      </c>
      <c r="H231" s="9"/>
    </row>
    <row r="232" spans="1:8" s="4" customFormat="1" ht="16" customHeight="1" x14ac:dyDescent="0.35">
      <c r="A232" s="4" t="s">
        <v>6</v>
      </c>
      <c r="B232" s="5" t="s">
        <v>670</v>
      </c>
      <c r="C232" s="5" t="s">
        <v>671</v>
      </c>
      <c r="D232" s="5" t="s">
        <v>672</v>
      </c>
      <c r="E232" s="6">
        <v>3000</v>
      </c>
      <c r="F232" s="10">
        <v>2.5000000000000001E-2</v>
      </c>
      <c r="G232" s="8">
        <f t="shared" si="34"/>
        <v>2946.9375</v>
      </c>
      <c r="H232" s="9"/>
    </row>
    <row r="233" spans="1:8" s="4" customFormat="1" ht="16" customHeight="1" x14ac:dyDescent="0.35">
      <c r="A233" s="4" t="s">
        <v>6</v>
      </c>
      <c r="B233" s="5" t="s">
        <v>673</v>
      </c>
      <c r="C233" s="5" t="s">
        <v>674</v>
      </c>
      <c r="D233" s="5" t="s">
        <v>675</v>
      </c>
      <c r="E233" s="6">
        <v>24</v>
      </c>
      <c r="F233" s="10">
        <v>2.5000000000000001E-2</v>
      </c>
      <c r="G233" s="8">
        <f t="shared" si="34"/>
        <v>23.575499999999998</v>
      </c>
      <c r="H233" s="9"/>
    </row>
    <row r="234" spans="1:8" s="4" customFormat="1" ht="16" customHeight="1" x14ac:dyDescent="0.35">
      <c r="A234" s="4" t="s">
        <v>6</v>
      </c>
      <c r="B234" s="5" t="s">
        <v>676</v>
      </c>
      <c r="C234" s="5" t="s">
        <v>677</v>
      </c>
      <c r="D234" s="5" t="s">
        <v>678</v>
      </c>
      <c r="E234" s="6">
        <v>20000</v>
      </c>
      <c r="F234" s="10">
        <v>2.5000000000000001E-2</v>
      </c>
      <c r="G234" s="8">
        <f t="shared" si="34"/>
        <v>19646.25</v>
      </c>
      <c r="H234" s="9"/>
    </row>
    <row r="235" spans="1:8" s="4" customFormat="1" ht="16" customHeight="1" x14ac:dyDescent="0.35">
      <c r="A235" s="4" t="s">
        <v>6</v>
      </c>
      <c r="B235" s="5" t="s">
        <v>679</v>
      </c>
      <c r="C235" s="5" t="s">
        <v>680</v>
      </c>
      <c r="D235" s="5" t="s">
        <v>681</v>
      </c>
      <c r="E235" s="6">
        <v>57200</v>
      </c>
      <c r="F235" s="10">
        <v>2.5000000000000001E-2</v>
      </c>
      <c r="G235" s="8">
        <f t="shared" si="34"/>
        <v>56188.275000000001</v>
      </c>
      <c r="H235" s="9"/>
    </row>
    <row r="236" spans="1:8" s="4" customFormat="1" ht="16" customHeight="1" x14ac:dyDescent="0.35">
      <c r="A236" s="4" t="s">
        <v>6</v>
      </c>
      <c r="B236" s="5" t="s">
        <v>682</v>
      </c>
      <c r="C236" s="5" t="s">
        <v>683</v>
      </c>
      <c r="D236" s="5" t="s">
        <v>684</v>
      </c>
      <c r="E236" s="6">
        <v>114400</v>
      </c>
      <c r="F236" s="10">
        <v>2.5000000000000001E-2</v>
      </c>
      <c r="G236" s="8">
        <f t="shared" si="34"/>
        <v>112376.55</v>
      </c>
      <c r="H236" s="9"/>
    </row>
    <row r="237" spans="1:8" s="4" customFormat="1" ht="16" customHeight="1" x14ac:dyDescent="0.35">
      <c r="A237" s="4" t="s">
        <v>6</v>
      </c>
      <c r="B237" s="5" t="s">
        <v>685</v>
      </c>
      <c r="C237" s="5" t="s">
        <v>686</v>
      </c>
      <c r="D237" s="5" t="s">
        <v>687</v>
      </c>
      <c r="E237" s="6">
        <v>228800</v>
      </c>
      <c r="F237" s="10">
        <v>2.5000000000000001E-2</v>
      </c>
      <c r="G237" s="8">
        <f t="shared" si="34"/>
        <v>224753.1</v>
      </c>
      <c r="H237" s="9"/>
    </row>
    <row r="238" spans="1:8" s="4" customFormat="1" ht="16" customHeight="1" x14ac:dyDescent="0.35">
      <c r="A238" s="4" t="s">
        <v>6</v>
      </c>
      <c r="B238" s="5" t="s">
        <v>688</v>
      </c>
      <c r="C238" s="5" t="s">
        <v>689</v>
      </c>
      <c r="D238" s="5" t="s">
        <v>690</v>
      </c>
      <c r="E238" s="6">
        <v>40</v>
      </c>
      <c r="F238" s="7">
        <v>0.05</v>
      </c>
      <c r="G238" s="8">
        <f t="shared" ref="G238:G242" si="35">(E238*0.95)+((E238*0.95)*0.0075)</f>
        <v>38.284999999999997</v>
      </c>
      <c r="H238" s="9"/>
    </row>
    <row r="239" spans="1:8" s="4" customFormat="1" ht="16" customHeight="1" x14ac:dyDescent="0.35">
      <c r="A239" s="4" t="s">
        <v>6</v>
      </c>
      <c r="B239" s="5" t="s">
        <v>691</v>
      </c>
      <c r="C239" s="5" t="s">
        <v>692</v>
      </c>
      <c r="D239" s="5" t="s">
        <v>693</v>
      </c>
      <c r="E239" s="6">
        <v>1000</v>
      </c>
      <c r="F239" s="7">
        <v>0.05</v>
      </c>
      <c r="G239" s="8">
        <f t="shared" si="35"/>
        <v>957.125</v>
      </c>
      <c r="H239" s="9"/>
    </row>
    <row r="240" spans="1:8" s="4" customFormat="1" ht="16" customHeight="1" x14ac:dyDescent="0.35">
      <c r="A240" s="4" t="s">
        <v>6</v>
      </c>
      <c r="B240" s="5" t="s">
        <v>694</v>
      </c>
      <c r="C240" s="5" t="s">
        <v>695</v>
      </c>
      <c r="D240" s="5" t="s">
        <v>696</v>
      </c>
      <c r="E240" s="6">
        <v>3000</v>
      </c>
      <c r="F240" s="7">
        <v>0.05</v>
      </c>
      <c r="G240" s="8">
        <f t="shared" si="35"/>
        <v>2871.375</v>
      </c>
      <c r="H240" s="9"/>
    </row>
    <row r="241" spans="1:8" s="4" customFormat="1" ht="16" customHeight="1" x14ac:dyDescent="0.35">
      <c r="A241" s="4" t="s">
        <v>6</v>
      </c>
      <c r="B241" s="5" t="s">
        <v>697</v>
      </c>
      <c r="C241" s="5" t="s">
        <v>698</v>
      </c>
      <c r="D241" s="5" t="s">
        <v>699</v>
      </c>
      <c r="E241" s="6">
        <v>2000</v>
      </c>
      <c r="F241" s="7">
        <v>0.05</v>
      </c>
      <c r="G241" s="8">
        <f t="shared" si="35"/>
        <v>1914.25</v>
      </c>
      <c r="H241" s="9"/>
    </row>
    <row r="242" spans="1:8" s="4" customFormat="1" ht="16" customHeight="1" x14ac:dyDescent="0.35">
      <c r="A242" s="4" t="s">
        <v>6</v>
      </c>
      <c r="B242" s="5" t="s">
        <v>700</v>
      </c>
      <c r="C242" s="5" t="s">
        <v>701</v>
      </c>
      <c r="D242" s="5" t="s">
        <v>702</v>
      </c>
      <c r="E242" s="6">
        <v>500</v>
      </c>
      <c r="F242" s="7">
        <v>0.05</v>
      </c>
      <c r="G242" s="8">
        <f t="shared" si="35"/>
        <v>478.5625</v>
      </c>
      <c r="H242" s="9"/>
    </row>
    <row r="243" spans="1:8" s="4" customFormat="1" ht="16" customHeight="1" x14ac:dyDescent="0.35">
      <c r="A243" s="4" t="s">
        <v>6</v>
      </c>
      <c r="B243" s="5" t="s">
        <v>703</v>
      </c>
      <c r="C243" s="5" t="s">
        <v>704</v>
      </c>
      <c r="D243" s="5" t="s">
        <v>705</v>
      </c>
      <c r="E243" s="6">
        <v>3000</v>
      </c>
      <c r="F243" s="10">
        <v>2.5000000000000001E-2</v>
      </c>
      <c r="G243" s="8">
        <f>(E243*0.975)+((E243*0.975)*0.0075)</f>
        <v>2946.9375</v>
      </c>
      <c r="H243" s="9"/>
    </row>
    <row r="244" spans="1:8" s="4" customFormat="1" ht="16" customHeight="1" x14ac:dyDescent="0.35">
      <c r="A244" s="4" t="s">
        <v>6</v>
      </c>
      <c r="B244" s="5" t="s">
        <v>706</v>
      </c>
      <c r="C244" s="5" t="s">
        <v>707</v>
      </c>
      <c r="D244" s="5" t="s">
        <v>708</v>
      </c>
      <c r="E244" s="6">
        <v>250</v>
      </c>
      <c r="F244" s="7">
        <v>0.05</v>
      </c>
      <c r="G244" s="8">
        <f>(E244*0.95)+((E244*0.95)*0.0075)</f>
        <v>239.28125</v>
      </c>
      <c r="H244" s="9"/>
    </row>
    <row r="245" spans="1:8" s="4" customFormat="1" ht="16" customHeight="1" x14ac:dyDescent="0.35">
      <c r="A245" s="4" t="s">
        <v>6</v>
      </c>
      <c r="B245" s="5" t="s">
        <v>709</v>
      </c>
      <c r="C245" s="5" t="s">
        <v>710</v>
      </c>
      <c r="D245" s="5" t="s">
        <v>711</v>
      </c>
      <c r="E245" s="6">
        <v>599</v>
      </c>
      <c r="F245" s="10">
        <v>2.5000000000000001E-2</v>
      </c>
      <c r="G245" s="8">
        <f>(E245*0.975)+((E245*0.975)*0.0075)</f>
        <v>588.40518750000001</v>
      </c>
      <c r="H245" s="9"/>
    </row>
    <row r="246" spans="1:8" s="4" customFormat="1" ht="16" customHeight="1" x14ac:dyDescent="0.35">
      <c r="A246" s="4" t="s">
        <v>6</v>
      </c>
      <c r="B246" s="5" t="s">
        <v>712</v>
      </c>
      <c r="C246" s="5" t="s">
        <v>713</v>
      </c>
      <c r="D246" s="5" t="s">
        <v>714</v>
      </c>
      <c r="E246" s="6">
        <v>300</v>
      </c>
      <c r="F246" s="7">
        <v>0.05</v>
      </c>
      <c r="G246" s="8">
        <f>(E246*0.95)+((E246*0.95)*0.0075)</f>
        <v>287.13749999999999</v>
      </c>
      <c r="H246" s="9"/>
    </row>
    <row r="247" spans="1:8" s="4" customFormat="1" ht="16" customHeight="1" x14ac:dyDescent="0.35">
      <c r="A247" s="4" t="s">
        <v>6</v>
      </c>
      <c r="B247" s="5" t="s">
        <v>715</v>
      </c>
      <c r="C247" s="5" t="s">
        <v>716</v>
      </c>
      <c r="D247" s="5" t="s">
        <v>717</v>
      </c>
      <c r="E247" s="6">
        <v>300</v>
      </c>
      <c r="F247" s="10">
        <v>2.5000000000000001E-2</v>
      </c>
      <c r="G247" s="8">
        <f>(E247*0.975)+((E247*0.975)*0.0075)</f>
        <v>294.69375000000002</v>
      </c>
      <c r="H247" s="9"/>
    </row>
    <row r="248" spans="1:8" s="4" customFormat="1" ht="16" customHeight="1" x14ac:dyDescent="0.35">
      <c r="A248" s="4" t="s">
        <v>6</v>
      </c>
      <c r="B248" s="5" t="s">
        <v>718</v>
      </c>
      <c r="C248" s="5" t="s">
        <v>719</v>
      </c>
      <c r="D248" s="5" t="s">
        <v>720</v>
      </c>
      <c r="E248" s="6">
        <v>300</v>
      </c>
      <c r="F248" s="7">
        <v>0.05</v>
      </c>
      <c r="G248" s="8">
        <f t="shared" ref="G248:G299" si="36">(E248*0.95)+((E248*0.95)*0.0075)</f>
        <v>287.13749999999999</v>
      </c>
      <c r="H248" s="9"/>
    </row>
    <row r="249" spans="1:8" s="4" customFormat="1" ht="16" customHeight="1" x14ac:dyDescent="0.35">
      <c r="A249" s="4" t="s">
        <v>6</v>
      </c>
      <c r="B249" s="5" t="s">
        <v>721</v>
      </c>
      <c r="C249" s="5" t="s">
        <v>722</v>
      </c>
      <c r="D249" s="5" t="s">
        <v>723</v>
      </c>
      <c r="E249" s="6">
        <v>480</v>
      </c>
      <c r="F249" s="7">
        <v>0.05</v>
      </c>
      <c r="G249" s="8">
        <f t="shared" si="36"/>
        <v>459.42</v>
      </c>
      <c r="H249" s="9"/>
    </row>
    <row r="250" spans="1:8" s="4" customFormat="1" ht="16" customHeight="1" x14ac:dyDescent="0.35">
      <c r="A250" s="4" t="s">
        <v>6</v>
      </c>
      <c r="B250" s="5" t="s">
        <v>724</v>
      </c>
      <c r="C250" s="5" t="s">
        <v>725</v>
      </c>
      <c r="D250" s="5" t="s">
        <v>720</v>
      </c>
      <c r="E250" s="6">
        <v>300</v>
      </c>
      <c r="F250" s="7">
        <v>0.05</v>
      </c>
      <c r="G250" s="8">
        <f t="shared" si="36"/>
        <v>287.13749999999999</v>
      </c>
      <c r="H250" s="9"/>
    </row>
    <row r="251" spans="1:8" s="4" customFormat="1" ht="16" customHeight="1" x14ac:dyDescent="0.35">
      <c r="A251" s="4" t="s">
        <v>6</v>
      </c>
      <c r="B251" s="5" t="s">
        <v>726</v>
      </c>
      <c r="C251" s="5" t="s">
        <v>727</v>
      </c>
      <c r="D251" s="5" t="s">
        <v>723</v>
      </c>
      <c r="E251" s="6">
        <v>420</v>
      </c>
      <c r="F251" s="7">
        <v>0.05</v>
      </c>
      <c r="G251" s="8">
        <f t="shared" si="36"/>
        <v>401.99250000000001</v>
      </c>
      <c r="H251" s="9"/>
    </row>
    <row r="252" spans="1:8" s="4" customFormat="1" ht="16" customHeight="1" x14ac:dyDescent="0.35">
      <c r="A252" s="4" t="s">
        <v>6</v>
      </c>
      <c r="B252" s="5" t="s">
        <v>728</v>
      </c>
      <c r="C252" s="5" t="s">
        <v>729</v>
      </c>
      <c r="D252" s="5" t="s">
        <v>730</v>
      </c>
      <c r="E252" s="6">
        <v>49500</v>
      </c>
      <c r="F252" s="7">
        <v>0.05</v>
      </c>
      <c r="G252" s="8">
        <f t="shared" si="36"/>
        <v>47377.6875</v>
      </c>
      <c r="H252" s="9"/>
    </row>
    <row r="253" spans="1:8" s="4" customFormat="1" ht="16" customHeight="1" x14ac:dyDescent="0.35">
      <c r="A253" s="4" t="s">
        <v>6</v>
      </c>
      <c r="B253" s="5" t="s">
        <v>731</v>
      </c>
      <c r="C253" s="5" t="s">
        <v>732</v>
      </c>
      <c r="D253" s="5" t="s">
        <v>733</v>
      </c>
      <c r="E253" s="6">
        <v>5</v>
      </c>
      <c r="F253" s="7">
        <v>0.05</v>
      </c>
      <c r="G253" s="8">
        <f t="shared" si="36"/>
        <v>4.7856249999999996</v>
      </c>
      <c r="H253" s="9"/>
    </row>
    <row r="254" spans="1:8" s="4" customFormat="1" ht="16" customHeight="1" x14ac:dyDescent="0.35">
      <c r="A254" s="4" t="s">
        <v>6</v>
      </c>
      <c r="B254" s="5" t="s">
        <v>734</v>
      </c>
      <c r="C254" s="5" t="s">
        <v>735</v>
      </c>
      <c r="D254" s="5" t="s">
        <v>736</v>
      </c>
      <c r="E254" s="6">
        <v>144</v>
      </c>
      <c r="F254" s="7">
        <v>0.05</v>
      </c>
      <c r="G254" s="8">
        <f t="shared" si="36"/>
        <v>137.82599999999999</v>
      </c>
      <c r="H254" s="9"/>
    </row>
    <row r="255" spans="1:8" s="4" customFormat="1" ht="16" customHeight="1" x14ac:dyDescent="0.35">
      <c r="A255" s="4" t="s">
        <v>6</v>
      </c>
      <c r="B255" s="5" t="s">
        <v>737</v>
      </c>
      <c r="C255" s="5" t="s">
        <v>738</v>
      </c>
      <c r="D255" s="5" t="s">
        <v>739</v>
      </c>
      <c r="E255" s="6">
        <v>144</v>
      </c>
      <c r="F255" s="7">
        <v>0.05</v>
      </c>
      <c r="G255" s="8">
        <f t="shared" si="36"/>
        <v>137.82599999999999</v>
      </c>
      <c r="H255" s="9"/>
    </row>
    <row r="256" spans="1:8" s="4" customFormat="1" ht="16" customHeight="1" x14ac:dyDescent="0.35">
      <c r="A256" s="4" t="s">
        <v>6</v>
      </c>
      <c r="B256" s="5" t="s">
        <v>740</v>
      </c>
      <c r="C256" s="5" t="s">
        <v>741</v>
      </c>
      <c r="D256" s="5" t="s">
        <v>742</v>
      </c>
      <c r="E256" s="6">
        <v>144</v>
      </c>
      <c r="F256" s="7">
        <v>0.05</v>
      </c>
      <c r="G256" s="8">
        <f t="shared" si="36"/>
        <v>137.82599999999999</v>
      </c>
      <c r="H256" s="9"/>
    </row>
    <row r="257" spans="1:8" s="4" customFormat="1" ht="16" customHeight="1" x14ac:dyDescent="0.35">
      <c r="A257" s="4" t="s">
        <v>6</v>
      </c>
      <c r="B257" s="5" t="s">
        <v>743</v>
      </c>
      <c r="C257" s="5" t="s">
        <v>744</v>
      </c>
      <c r="D257" s="5" t="s">
        <v>745</v>
      </c>
      <c r="E257" s="6">
        <v>180</v>
      </c>
      <c r="F257" s="7">
        <v>0.05</v>
      </c>
      <c r="G257" s="8">
        <f t="shared" si="36"/>
        <v>172.2825</v>
      </c>
      <c r="H257" s="9"/>
    </row>
    <row r="258" spans="1:8" s="4" customFormat="1" ht="16" customHeight="1" x14ac:dyDescent="0.35">
      <c r="A258" s="4" t="s">
        <v>6</v>
      </c>
      <c r="B258" s="5" t="s">
        <v>746</v>
      </c>
      <c r="C258" s="5" t="s">
        <v>747</v>
      </c>
      <c r="D258" s="5" t="s">
        <v>748</v>
      </c>
      <c r="E258" s="6">
        <v>120</v>
      </c>
      <c r="F258" s="7">
        <v>0.05</v>
      </c>
      <c r="G258" s="8">
        <f t="shared" si="36"/>
        <v>114.855</v>
      </c>
      <c r="H258" s="9"/>
    </row>
    <row r="259" spans="1:8" s="4" customFormat="1" ht="16" customHeight="1" x14ac:dyDescent="0.35">
      <c r="A259" s="4" t="s">
        <v>6</v>
      </c>
      <c r="B259" s="5" t="s">
        <v>749</v>
      </c>
      <c r="C259" s="5" t="s">
        <v>750</v>
      </c>
      <c r="D259" s="5" t="s">
        <v>748</v>
      </c>
      <c r="E259" s="6">
        <v>120</v>
      </c>
      <c r="F259" s="7">
        <v>0.05</v>
      </c>
      <c r="G259" s="8">
        <f t="shared" si="36"/>
        <v>114.855</v>
      </c>
      <c r="H259" s="9"/>
    </row>
    <row r="260" spans="1:8" s="4" customFormat="1" ht="16" customHeight="1" x14ac:dyDescent="0.35">
      <c r="A260" s="4" t="s">
        <v>6</v>
      </c>
      <c r="B260" s="5" t="s">
        <v>751</v>
      </c>
      <c r="C260" s="5" t="s">
        <v>752</v>
      </c>
      <c r="D260" s="5" t="s">
        <v>753</v>
      </c>
      <c r="E260" s="6">
        <v>120</v>
      </c>
      <c r="F260" s="7">
        <v>0.05</v>
      </c>
      <c r="G260" s="8">
        <f t="shared" si="36"/>
        <v>114.855</v>
      </c>
      <c r="H260" s="9"/>
    </row>
    <row r="261" spans="1:8" s="4" customFormat="1" ht="16" customHeight="1" x14ac:dyDescent="0.35">
      <c r="A261" s="4" t="s">
        <v>6</v>
      </c>
      <c r="B261" s="5" t="s">
        <v>754</v>
      </c>
      <c r="C261" s="5" t="s">
        <v>755</v>
      </c>
      <c r="D261" s="5" t="s">
        <v>756</v>
      </c>
      <c r="E261" s="6">
        <v>720</v>
      </c>
      <c r="F261" s="7">
        <v>0.05</v>
      </c>
      <c r="G261" s="8">
        <f t="shared" si="36"/>
        <v>689.13</v>
      </c>
      <c r="H261" s="9"/>
    </row>
    <row r="262" spans="1:8" s="4" customFormat="1" ht="16" customHeight="1" x14ac:dyDescent="0.35">
      <c r="A262" s="4" t="s">
        <v>6</v>
      </c>
      <c r="B262" s="5" t="s">
        <v>757</v>
      </c>
      <c r="C262" s="5" t="s">
        <v>758</v>
      </c>
      <c r="D262" s="5" t="s">
        <v>759</v>
      </c>
      <c r="E262" s="6">
        <v>620</v>
      </c>
      <c r="F262" s="7">
        <v>0.05</v>
      </c>
      <c r="G262" s="8">
        <f t="shared" si="36"/>
        <v>593.41750000000002</v>
      </c>
      <c r="H262" s="9"/>
    </row>
    <row r="263" spans="1:8" s="4" customFormat="1" ht="16" customHeight="1" x14ac:dyDescent="0.35">
      <c r="A263" s="4" t="s">
        <v>6</v>
      </c>
      <c r="B263" s="5" t="s">
        <v>760</v>
      </c>
      <c r="C263" s="5" t="s">
        <v>761</v>
      </c>
      <c r="D263" s="5" t="s">
        <v>762</v>
      </c>
      <c r="E263" s="6">
        <v>48</v>
      </c>
      <c r="F263" s="7">
        <v>0.05</v>
      </c>
      <c r="G263" s="8">
        <f t="shared" si="36"/>
        <v>45.941999999999993</v>
      </c>
      <c r="H263" s="9"/>
    </row>
    <row r="264" spans="1:8" s="4" customFormat="1" ht="16" customHeight="1" x14ac:dyDescent="0.35">
      <c r="A264" s="4" t="s">
        <v>6</v>
      </c>
      <c r="B264" s="5" t="s">
        <v>763</v>
      </c>
      <c r="C264" s="5" t="s">
        <v>764</v>
      </c>
      <c r="D264" s="5" t="s">
        <v>765</v>
      </c>
      <c r="E264" s="6">
        <v>120</v>
      </c>
      <c r="F264" s="7">
        <v>0.05</v>
      </c>
      <c r="G264" s="8">
        <f t="shared" si="36"/>
        <v>114.855</v>
      </c>
      <c r="H264" s="9"/>
    </row>
    <row r="265" spans="1:8" s="4" customFormat="1" ht="16" customHeight="1" x14ac:dyDescent="0.35">
      <c r="A265" s="4" t="s">
        <v>6</v>
      </c>
      <c r="B265" s="5" t="s">
        <v>766</v>
      </c>
      <c r="C265" s="5" t="s">
        <v>767</v>
      </c>
      <c r="D265" s="5" t="s">
        <v>768</v>
      </c>
      <c r="E265" s="6">
        <v>120</v>
      </c>
      <c r="F265" s="7">
        <v>0.05</v>
      </c>
      <c r="G265" s="8">
        <f t="shared" si="36"/>
        <v>114.855</v>
      </c>
      <c r="H265" s="9"/>
    </row>
    <row r="266" spans="1:8" s="4" customFormat="1" ht="16" customHeight="1" x14ac:dyDescent="0.35">
      <c r="A266" s="4" t="s">
        <v>6</v>
      </c>
      <c r="B266" s="5" t="s">
        <v>769</v>
      </c>
      <c r="C266" s="5" t="s">
        <v>770</v>
      </c>
      <c r="D266" s="5" t="s">
        <v>771</v>
      </c>
      <c r="E266" s="6">
        <v>49</v>
      </c>
      <c r="F266" s="7">
        <v>0.05</v>
      </c>
      <c r="G266" s="8">
        <f t="shared" si="36"/>
        <v>46.899124999999998</v>
      </c>
      <c r="H266" s="9"/>
    </row>
    <row r="267" spans="1:8" s="4" customFormat="1" ht="16" customHeight="1" x14ac:dyDescent="0.35">
      <c r="A267" s="4" t="s">
        <v>6</v>
      </c>
      <c r="B267" s="5" t="s">
        <v>772</v>
      </c>
      <c r="C267" s="5" t="s">
        <v>773</v>
      </c>
      <c r="D267" s="5" t="s">
        <v>774</v>
      </c>
      <c r="E267" s="6">
        <v>180</v>
      </c>
      <c r="F267" s="7">
        <v>0.05</v>
      </c>
      <c r="G267" s="8">
        <f t="shared" si="36"/>
        <v>172.2825</v>
      </c>
      <c r="H267" s="9"/>
    </row>
    <row r="268" spans="1:8" s="4" customFormat="1" ht="16" customHeight="1" x14ac:dyDescent="0.35">
      <c r="A268" s="4" t="s">
        <v>6</v>
      </c>
      <c r="B268" s="5" t="s">
        <v>775</v>
      </c>
      <c r="C268" s="5" t="s">
        <v>776</v>
      </c>
      <c r="D268" s="5" t="s">
        <v>777</v>
      </c>
      <c r="E268" s="6">
        <v>148</v>
      </c>
      <c r="F268" s="7">
        <v>0.05</v>
      </c>
      <c r="G268" s="8">
        <f t="shared" si="36"/>
        <v>141.65449999999998</v>
      </c>
      <c r="H268" s="9"/>
    </row>
    <row r="269" spans="1:8" s="4" customFormat="1" ht="16" customHeight="1" x14ac:dyDescent="0.35">
      <c r="A269" s="4" t="s">
        <v>6</v>
      </c>
      <c r="B269" s="5" t="s">
        <v>778</v>
      </c>
      <c r="C269" s="5" t="s">
        <v>779</v>
      </c>
      <c r="D269" s="5" t="s">
        <v>780</v>
      </c>
      <c r="E269" s="6">
        <v>180</v>
      </c>
      <c r="F269" s="7">
        <v>0.05</v>
      </c>
      <c r="G269" s="8">
        <f t="shared" si="36"/>
        <v>172.2825</v>
      </c>
      <c r="H269" s="9"/>
    </row>
    <row r="270" spans="1:8" s="4" customFormat="1" ht="16" customHeight="1" x14ac:dyDescent="0.35">
      <c r="A270" s="4" t="s">
        <v>6</v>
      </c>
      <c r="B270" s="5" t="s">
        <v>781</v>
      </c>
      <c r="C270" s="5" t="s">
        <v>782</v>
      </c>
      <c r="D270" s="5" t="s">
        <v>783</v>
      </c>
      <c r="E270" s="6">
        <v>120</v>
      </c>
      <c r="F270" s="7">
        <v>0.05</v>
      </c>
      <c r="G270" s="8">
        <f t="shared" si="36"/>
        <v>114.855</v>
      </c>
      <c r="H270" s="9"/>
    </row>
    <row r="271" spans="1:8" s="4" customFormat="1" ht="16" customHeight="1" x14ac:dyDescent="0.35">
      <c r="A271" s="4" t="s">
        <v>6</v>
      </c>
      <c r="B271" s="5" t="s">
        <v>784</v>
      </c>
      <c r="C271" s="5" t="s">
        <v>785</v>
      </c>
      <c r="D271" s="5" t="s">
        <v>783</v>
      </c>
      <c r="E271" s="6">
        <v>120</v>
      </c>
      <c r="F271" s="7">
        <v>0.05</v>
      </c>
      <c r="G271" s="8">
        <f t="shared" si="36"/>
        <v>114.855</v>
      </c>
      <c r="H271" s="9"/>
    </row>
    <row r="272" spans="1:8" s="4" customFormat="1" ht="16" customHeight="1" x14ac:dyDescent="0.35">
      <c r="A272" s="4" t="s">
        <v>6</v>
      </c>
      <c r="B272" s="5" t="s">
        <v>786</v>
      </c>
      <c r="C272" s="5" t="s">
        <v>787</v>
      </c>
      <c r="D272" s="5" t="s">
        <v>788</v>
      </c>
      <c r="E272" s="6">
        <v>1200</v>
      </c>
      <c r="F272" s="7">
        <v>0.05</v>
      </c>
      <c r="G272" s="8">
        <f t="shared" si="36"/>
        <v>1148.55</v>
      </c>
      <c r="H272" s="9"/>
    </row>
    <row r="273" spans="1:8" s="4" customFormat="1" ht="16" customHeight="1" x14ac:dyDescent="0.35">
      <c r="A273" s="4" t="s">
        <v>6</v>
      </c>
      <c r="B273" s="5" t="s">
        <v>789</v>
      </c>
      <c r="C273" s="5" t="s">
        <v>790</v>
      </c>
      <c r="D273" s="5" t="s">
        <v>788</v>
      </c>
      <c r="E273" s="6">
        <v>60</v>
      </c>
      <c r="F273" s="7">
        <v>0.05</v>
      </c>
      <c r="G273" s="8">
        <f t="shared" si="36"/>
        <v>57.427500000000002</v>
      </c>
      <c r="H273" s="9"/>
    </row>
    <row r="274" spans="1:8" s="4" customFormat="1" ht="16" customHeight="1" x14ac:dyDescent="0.35">
      <c r="A274" s="4" t="s">
        <v>6</v>
      </c>
      <c r="B274" s="5" t="s">
        <v>791</v>
      </c>
      <c r="C274" s="5" t="s">
        <v>792</v>
      </c>
      <c r="D274" s="5" t="s">
        <v>793</v>
      </c>
      <c r="E274" s="6">
        <v>120</v>
      </c>
      <c r="F274" s="7">
        <v>0.05</v>
      </c>
      <c r="G274" s="8">
        <f t="shared" si="36"/>
        <v>114.855</v>
      </c>
      <c r="H274" s="9"/>
    </row>
    <row r="275" spans="1:8" s="4" customFormat="1" ht="16" customHeight="1" x14ac:dyDescent="0.35">
      <c r="A275" s="4" t="s">
        <v>6</v>
      </c>
      <c r="B275" s="5" t="s">
        <v>794</v>
      </c>
      <c r="C275" s="5" t="s">
        <v>795</v>
      </c>
      <c r="D275" s="5" t="s">
        <v>796</v>
      </c>
      <c r="E275" s="6">
        <v>2.5</v>
      </c>
      <c r="F275" s="7">
        <v>0.05</v>
      </c>
      <c r="G275" s="8">
        <f t="shared" si="36"/>
        <v>2.3928124999999998</v>
      </c>
      <c r="H275" s="9"/>
    </row>
    <row r="276" spans="1:8" s="4" customFormat="1" ht="16" customHeight="1" x14ac:dyDescent="0.35">
      <c r="A276" s="4" t="s">
        <v>6</v>
      </c>
      <c r="B276" s="5" t="s">
        <v>797</v>
      </c>
      <c r="C276" s="5" t="s">
        <v>798</v>
      </c>
      <c r="D276" s="5" t="s">
        <v>799</v>
      </c>
      <c r="E276" s="6">
        <v>1200</v>
      </c>
      <c r="F276" s="7">
        <v>0.05</v>
      </c>
      <c r="G276" s="8">
        <f t="shared" si="36"/>
        <v>1148.55</v>
      </c>
      <c r="H276" s="9"/>
    </row>
    <row r="277" spans="1:8" s="4" customFormat="1" ht="16" customHeight="1" x14ac:dyDescent="0.35">
      <c r="A277" s="4" t="s">
        <v>6</v>
      </c>
      <c r="B277" s="5" t="s">
        <v>800</v>
      </c>
      <c r="C277" s="5" t="s">
        <v>801</v>
      </c>
      <c r="D277" s="5" t="s">
        <v>802</v>
      </c>
      <c r="E277" s="6">
        <v>6</v>
      </c>
      <c r="F277" s="7">
        <v>0.05</v>
      </c>
      <c r="G277" s="8">
        <f t="shared" si="36"/>
        <v>5.7427499999999991</v>
      </c>
      <c r="H277" s="9"/>
    </row>
    <row r="278" spans="1:8" s="4" customFormat="1" ht="16" customHeight="1" x14ac:dyDescent="0.35">
      <c r="A278" s="4" t="s">
        <v>6</v>
      </c>
      <c r="B278" s="5" t="s">
        <v>803</v>
      </c>
      <c r="C278" s="5" t="s">
        <v>804</v>
      </c>
      <c r="D278" s="5" t="s">
        <v>805</v>
      </c>
      <c r="E278" s="6">
        <v>850</v>
      </c>
      <c r="F278" s="7">
        <v>0.05</v>
      </c>
      <c r="G278" s="8">
        <f t="shared" si="36"/>
        <v>813.55624999999998</v>
      </c>
      <c r="H278" s="9"/>
    </row>
    <row r="279" spans="1:8" s="4" customFormat="1" ht="16" customHeight="1" x14ac:dyDescent="0.35">
      <c r="A279" s="4" t="s">
        <v>6</v>
      </c>
      <c r="B279" s="5" t="s">
        <v>806</v>
      </c>
      <c r="C279" s="5" t="s">
        <v>807</v>
      </c>
      <c r="D279" s="5" t="s">
        <v>808</v>
      </c>
      <c r="E279" s="6">
        <v>2.5</v>
      </c>
      <c r="F279" s="7">
        <v>0.05</v>
      </c>
      <c r="G279" s="8">
        <f t="shared" si="36"/>
        <v>2.3928124999999998</v>
      </c>
      <c r="H279" s="9"/>
    </row>
    <row r="280" spans="1:8" s="4" customFormat="1" ht="16" customHeight="1" x14ac:dyDescent="0.35">
      <c r="A280" s="4" t="s">
        <v>6</v>
      </c>
      <c r="B280" s="5" t="s">
        <v>809</v>
      </c>
      <c r="C280" s="5" t="s">
        <v>810</v>
      </c>
      <c r="D280" s="5" t="s">
        <v>811</v>
      </c>
      <c r="E280" s="6">
        <v>24</v>
      </c>
      <c r="F280" s="7">
        <v>0.05</v>
      </c>
      <c r="G280" s="8">
        <f t="shared" si="36"/>
        <v>22.970999999999997</v>
      </c>
      <c r="H280" s="9"/>
    </row>
    <row r="281" spans="1:8" s="4" customFormat="1" ht="16" customHeight="1" x14ac:dyDescent="0.35">
      <c r="A281" s="4" t="s">
        <v>6</v>
      </c>
      <c r="B281" s="5" t="s">
        <v>812</v>
      </c>
      <c r="C281" s="5" t="s">
        <v>813</v>
      </c>
      <c r="D281" s="5" t="s">
        <v>814</v>
      </c>
      <c r="E281" s="6">
        <v>300</v>
      </c>
      <c r="F281" s="7">
        <v>0.05</v>
      </c>
      <c r="G281" s="8">
        <f t="shared" si="36"/>
        <v>287.13749999999999</v>
      </c>
      <c r="H281" s="9"/>
    </row>
    <row r="282" spans="1:8" s="4" customFormat="1" ht="16" customHeight="1" x14ac:dyDescent="0.35">
      <c r="A282" s="4" t="s">
        <v>6</v>
      </c>
      <c r="B282" s="5" t="s">
        <v>815</v>
      </c>
      <c r="C282" s="5" t="s">
        <v>816</v>
      </c>
      <c r="D282" s="5" t="s">
        <v>817</v>
      </c>
      <c r="E282" s="6">
        <v>300</v>
      </c>
      <c r="F282" s="7">
        <v>0.05</v>
      </c>
      <c r="G282" s="8">
        <f t="shared" si="36"/>
        <v>287.13749999999999</v>
      </c>
      <c r="H282" s="9"/>
    </row>
    <row r="283" spans="1:8" s="4" customFormat="1" ht="16" customHeight="1" x14ac:dyDescent="0.35">
      <c r="A283" s="4" t="s">
        <v>6</v>
      </c>
      <c r="B283" s="5" t="s">
        <v>818</v>
      </c>
      <c r="C283" s="5" t="s">
        <v>819</v>
      </c>
      <c r="D283" s="5" t="s">
        <v>820</v>
      </c>
      <c r="E283" s="6">
        <v>300</v>
      </c>
      <c r="F283" s="7">
        <v>0.05</v>
      </c>
      <c r="G283" s="8">
        <f t="shared" si="36"/>
        <v>287.13749999999999</v>
      </c>
      <c r="H283" s="9"/>
    </row>
    <row r="284" spans="1:8" s="4" customFormat="1" ht="16" customHeight="1" x14ac:dyDescent="0.35">
      <c r="A284" s="4" t="s">
        <v>6</v>
      </c>
      <c r="B284" s="5" t="s">
        <v>821</v>
      </c>
      <c r="C284" s="5" t="s">
        <v>822</v>
      </c>
      <c r="D284" s="5" t="s">
        <v>823</v>
      </c>
      <c r="E284" s="6">
        <v>300</v>
      </c>
      <c r="F284" s="7">
        <v>0.05</v>
      </c>
      <c r="G284" s="8">
        <f t="shared" si="36"/>
        <v>287.13749999999999</v>
      </c>
      <c r="H284" s="9"/>
    </row>
    <row r="285" spans="1:8" s="4" customFormat="1" ht="16" customHeight="1" x14ac:dyDescent="0.35">
      <c r="A285" s="4" t="s">
        <v>6</v>
      </c>
      <c r="B285" s="5" t="s">
        <v>824</v>
      </c>
      <c r="C285" s="5" t="s">
        <v>825</v>
      </c>
      <c r="D285" s="5" t="s">
        <v>826</v>
      </c>
      <c r="E285" s="6">
        <v>420</v>
      </c>
      <c r="F285" s="7">
        <v>0.05</v>
      </c>
      <c r="G285" s="8">
        <f t="shared" si="36"/>
        <v>401.99250000000001</v>
      </c>
      <c r="H285" s="9"/>
    </row>
    <row r="286" spans="1:8" s="4" customFormat="1" ht="16" customHeight="1" x14ac:dyDescent="0.35">
      <c r="A286" s="4" t="s">
        <v>6</v>
      </c>
      <c r="B286" s="5" t="s">
        <v>827</v>
      </c>
      <c r="C286" s="5" t="s">
        <v>828</v>
      </c>
      <c r="D286" s="5" t="s">
        <v>829</v>
      </c>
      <c r="E286" s="6">
        <v>120</v>
      </c>
      <c r="F286" s="7">
        <v>0.05</v>
      </c>
      <c r="G286" s="8">
        <f t="shared" si="36"/>
        <v>114.855</v>
      </c>
      <c r="H286" s="9"/>
    </row>
    <row r="287" spans="1:8" s="4" customFormat="1" ht="16" customHeight="1" x14ac:dyDescent="0.35">
      <c r="A287" s="4" t="s">
        <v>6</v>
      </c>
      <c r="B287" s="5" t="s">
        <v>830</v>
      </c>
      <c r="C287" s="5" t="s">
        <v>831</v>
      </c>
      <c r="D287" s="5" t="s">
        <v>832</v>
      </c>
      <c r="E287" s="6">
        <v>300</v>
      </c>
      <c r="F287" s="7">
        <v>0.05</v>
      </c>
      <c r="G287" s="8">
        <f t="shared" si="36"/>
        <v>287.13749999999999</v>
      </c>
      <c r="H287" s="9"/>
    </row>
    <row r="288" spans="1:8" s="4" customFormat="1" ht="16" customHeight="1" x14ac:dyDescent="0.35">
      <c r="A288" s="4" t="s">
        <v>6</v>
      </c>
      <c r="B288" s="5" t="s">
        <v>833</v>
      </c>
      <c r="C288" s="5" t="s">
        <v>834</v>
      </c>
      <c r="D288" s="5" t="s">
        <v>835</v>
      </c>
      <c r="E288" s="6">
        <v>480</v>
      </c>
      <c r="F288" s="7">
        <v>0.05</v>
      </c>
      <c r="G288" s="8">
        <f t="shared" si="36"/>
        <v>459.42</v>
      </c>
      <c r="H288" s="9"/>
    </row>
    <row r="289" spans="1:8" s="4" customFormat="1" ht="16" customHeight="1" x14ac:dyDescent="0.35">
      <c r="A289" s="4" t="s">
        <v>6</v>
      </c>
      <c r="B289" s="5" t="s">
        <v>836</v>
      </c>
      <c r="C289" s="5" t="s">
        <v>837</v>
      </c>
      <c r="D289" s="5" t="s">
        <v>829</v>
      </c>
      <c r="E289" s="6">
        <v>120</v>
      </c>
      <c r="F289" s="7">
        <v>0.05</v>
      </c>
      <c r="G289" s="8">
        <f t="shared" si="36"/>
        <v>114.855</v>
      </c>
      <c r="H289" s="9"/>
    </row>
    <row r="290" spans="1:8" s="4" customFormat="1" ht="16" customHeight="1" x14ac:dyDescent="0.35">
      <c r="A290" s="4" t="s">
        <v>6</v>
      </c>
      <c r="B290" s="5" t="s">
        <v>838</v>
      </c>
      <c r="C290" s="5" t="s">
        <v>839</v>
      </c>
      <c r="D290" s="5" t="s">
        <v>840</v>
      </c>
      <c r="E290" s="6">
        <v>360</v>
      </c>
      <c r="F290" s="7">
        <v>0.05</v>
      </c>
      <c r="G290" s="8">
        <f t="shared" si="36"/>
        <v>344.565</v>
      </c>
      <c r="H290" s="9"/>
    </row>
    <row r="291" spans="1:8" s="4" customFormat="1" ht="16" customHeight="1" x14ac:dyDescent="0.35">
      <c r="A291" s="4" t="s">
        <v>6</v>
      </c>
      <c r="B291" s="5" t="s">
        <v>841</v>
      </c>
      <c r="C291" s="5" t="s">
        <v>842</v>
      </c>
      <c r="D291" s="5" t="s">
        <v>843</v>
      </c>
      <c r="E291" s="6">
        <v>144</v>
      </c>
      <c r="F291" s="7">
        <v>0.05</v>
      </c>
      <c r="G291" s="8">
        <f t="shared" si="36"/>
        <v>137.82599999999999</v>
      </c>
      <c r="H291" s="9"/>
    </row>
    <row r="292" spans="1:8" s="4" customFormat="1" ht="16" customHeight="1" x14ac:dyDescent="0.35">
      <c r="A292" s="4" t="s">
        <v>6</v>
      </c>
      <c r="B292" s="5" t="s">
        <v>844</v>
      </c>
      <c r="C292" s="5" t="s">
        <v>845</v>
      </c>
      <c r="D292" s="5" t="s">
        <v>846</v>
      </c>
      <c r="E292" s="6">
        <v>144</v>
      </c>
      <c r="F292" s="7">
        <v>0.05</v>
      </c>
      <c r="G292" s="8">
        <f t="shared" si="36"/>
        <v>137.82599999999999</v>
      </c>
      <c r="H292" s="9"/>
    </row>
    <row r="293" spans="1:8" s="4" customFormat="1" ht="16" customHeight="1" x14ac:dyDescent="0.35">
      <c r="A293" s="4" t="s">
        <v>6</v>
      </c>
      <c r="B293" s="5" t="s">
        <v>847</v>
      </c>
      <c r="C293" s="5" t="s">
        <v>848</v>
      </c>
      <c r="D293" s="5" t="s">
        <v>849</v>
      </c>
      <c r="E293" s="6">
        <v>144</v>
      </c>
      <c r="F293" s="7">
        <v>0.05</v>
      </c>
      <c r="G293" s="8">
        <f t="shared" si="36"/>
        <v>137.82599999999999</v>
      </c>
      <c r="H293" s="9"/>
    </row>
    <row r="294" spans="1:8" s="4" customFormat="1" ht="16" customHeight="1" x14ac:dyDescent="0.35">
      <c r="A294" s="4" t="s">
        <v>6</v>
      </c>
      <c r="B294" s="5" t="s">
        <v>850</v>
      </c>
      <c r="C294" s="5" t="s">
        <v>851</v>
      </c>
      <c r="D294" s="5" t="s">
        <v>852</v>
      </c>
      <c r="E294" s="6">
        <v>120</v>
      </c>
      <c r="F294" s="7">
        <v>0.05</v>
      </c>
      <c r="G294" s="8">
        <f t="shared" si="36"/>
        <v>114.855</v>
      </c>
      <c r="H294" s="9"/>
    </row>
    <row r="295" spans="1:8" s="4" customFormat="1" ht="16" customHeight="1" x14ac:dyDescent="0.35">
      <c r="A295" s="4" t="s">
        <v>6</v>
      </c>
      <c r="B295" s="5" t="s">
        <v>853</v>
      </c>
      <c r="C295" s="5" t="s">
        <v>854</v>
      </c>
      <c r="D295" s="5" t="s">
        <v>855</v>
      </c>
      <c r="E295" s="6">
        <v>80</v>
      </c>
      <c r="F295" s="7">
        <v>0.05</v>
      </c>
      <c r="G295" s="8">
        <f t="shared" si="36"/>
        <v>76.569999999999993</v>
      </c>
      <c r="H295" s="9"/>
    </row>
    <row r="296" spans="1:8" s="4" customFormat="1" ht="16" customHeight="1" x14ac:dyDescent="0.35">
      <c r="A296" s="4" t="s">
        <v>6</v>
      </c>
      <c r="B296" s="5" t="s">
        <v>856</v>
      </c>
      <c r="C296" s="5" t="s">
        <v>857</v>
      </c>
      <c r="D296" s="5" t="s">
        <v>858</v>
      </c>
      <c r="E296" s="6">
        <v>24</v>
      </c>
      <c r="F296" s="7">
        <v>0.05</v>
      </c>
      <c r="G296" s="8">
        <f t="shared" si="36"/>
        <v>22.970999999999997</v>
      </c>
      <c r="H296" s="9"/>
    </row>
    <row r="297" spans="1:8" s="4" customFormat="1" ht="16" customHeight="1" x14ac:dyDescent="0.35">
      <c r="A297" s="4" t="s">
        <v>6</v>
      </c>
      <c r="B297" s="5" t="s">
        <v>859</v>
      </c>
      <c r="C297" s="5" t="s">
        <v>860</v>
      </c>
      <c r="D297" s="5" t="s">
        <v>861</v>
      </c>
      <c r="E297" s="6">
        <v>24</v>
      </c>
      <c r="F297" s="7">
        <v>0.05</v>
      </c>
      <c r="G297" s="8">
        <f t="shared" si="36"/>
        <v>22.970999999999997</v>
      </c>
      <c r="H297" s="9"/>
    </row>
    <row r="298" spans="1:8" s="4" customFormat="1" ht="16" customHeight="1" x14ac:dyDescent="0.35">
      <c r="A298" s="4" t="s">
        <v>6</v>
      </c>
      <c r="B298" s="5" t="s">
        <v>862</v>
      </c>
      <c r="C298" s="5" t="s">
        <v>863</v>
      </c>
      <c r="D298" s="5" t="s">
        <v>864</v>
      </c>
      <c r="E298" s="6">
        <v>40</v>
      </c>
      <c r="F298" s="7">
        <v>0.05</v>
      </c>
      <c r="G298" s="8">
        <f t="shared" si="36"/>
        <v>38.284999999999997</v>
      </c>
      <c r="H298" s="9"/>
    </row>
    <row r="299" spans="1:8" s="4" customFormat="1" ht="16" customHeight="1" x14ac:dyDescent="0.35">
      <c r="A299" s="4" t="s">
        <v>6</v>
      </c>
      <c r="B299" s="5" t="s">
        <v>865</v>
      </c>
      <c r="C299" s="5" t="s">
        <v>866</v>
      </c>
      <c r="D299" s="5" t="s">
        <v>867</v>
      </c>
      <c r="E299" s="6">
        <v>72</v>
      </c>
      <c r="F299" s="7">
        <v>0.05</v>
      </c>
      <c r="G299" s="8">
        <f t="shared" si="36"/>
        <v>68.912999999999997</v>
      </c>
      <c r="H299" s="9"/>
    </row>
    <row r="300" spans="1:8" s="4" customFormat="1" ht="16" customHeight="1" x14ac:dyDescent="0.35">
      <c r="A300" s="4" t="s">
        <v>6</v>
      </c>
      <c r="B300" s="5" t="s">
        <v>868</v>
      </c>
      <c r="C300" s="5" t="s">
        <v>869</v>
      </c>
      <c r="D300" s="5" t="s">
        <v>870</v>
      </c>
      <c r="E300" s="6">
        <v>25000</v>
      </c>
      <c r="F300" s="10">
        <v>2.5000000000000001E-2</v>
      </c>
      <c r="G300" s="8">
        <f>(E300*0.975)+((E300*0.975)*0.0075)</f>
        <v>24557.8125</v>
      </c>
      <c r="H300" s="9"/>
    </row>
    <row r="301" spans="1:8" s="4" customFormat="1" ht="16" customHeight="1" x14ac:dyDescent="0.35">
      <c r="B301" s="5"/>
      <c r="C301" s="5"/>
      <c r="D301" s="5"/>
      <c r="E301" s="6"/>
      <c r="F301" s="11"/>
      <c r="G301" s="8"/>
      <c r="H301" s="9"/>
    </row>
    <row r="302" spans="1:8" s="4" customFormat="1" ht="16" customHeight="1" x14ac:dyDescent="0.35">
      <c r="B302" s="5"/>
      <c r="C302" s="5"/>
      <c r="D302" s="5"/>
      <c r="E302" s="6"/>
      <c r="F302" s="11"/>
      <c r="G302" s="8"/>
      <c r="H302" s="9"/>
    </row>
    <row r="303" spans="1:8" s="4" customFormat="1" ht="16" customHeight="1" x14ac:dyDescent="0.35">
      <c r="B303" s="5"/>
      <c r="C303" s="5"/>
      <c r="D303" s="5"/>
      <c r="E303" s="6"/>
      <c r="F303" s="11"/>
      <c r="G303" s="8"/>
      <c r="H303" s="9"/>
    </row>
    <row r="304" spans="1:8" s="4" customFormat="1" ht="16" customHeight="1" x14ac:dyDescent="0.35">
      <c r="B304" s="5"/>
      <c r="C304" s="5"/>
      <c r="D304" s="5"/>
      <c r="E304" s="6"/>
      <c r="F304" s="11"/>
      <c r="G304" s="8"/>
      <c r="H304" s="9"/>
    </row>
    <row r="305" spans="2:8" s="4" customFormat="1" ht="16" customHeight="1" x14ac:dyDescent="0.35">
      <c r="B305" s="5"/>
      <c r="C305" s="5"/>
      <c r="D305" s="5"/>
      <c r="E305" s="6"/>
      <c r="F305" s="11"/>
      <c r="G305" s="8"/>
      <c r="H305" s="9"/>
    </row>
    <row r="306" spans="2:8" s="4" customFormat="1" ht="16" customHeight="1" x14ac:dyDescent="0.35">
      <c r="B306" s="5"/>
      <c r="C306" s="5"/>
      <c r="D306" s="5"/>
      <c r="E306" s="6"/>
      <c r="F306" s="11"/>
      <c r="G306" s="8"/>
      <c r="H306" s="9"/>
    </row>
    <row r="307" spans="2:8" s="4" customFormat="1" ht="16" customHeight="1" x14ac:dyDescent="0.35">
      <c r="B307" s="5"/>
      <c r="C307" s="5"/>
      <c r="D307" s="5"/>
      <c r="E307" s="6"/>
      <c r="F307" s="11"/>
      <c r="G307" s="8"/>
      <c r="H307" s="9"/>
    </row>
    <row r="308" spans="2:8" s="4" customFormat="1" ht="16" customHeight="1" x14ac:dyDescent="0.35">
      <c r="B308" s="5"/>
      <c r="C308" s="5"/>
      <c r="D308" s="5"/>
      <c r="E308" s="6"/>
      <c r="F308" s="11"/>
      <c r="G308" s="8"/>
      <c r="H308" s="9"/>
    </row>
    <row r="309" spans="2:8" s="4" customFormat="1" ht="16" customHeight="1" x14ac:dyDescent="0.35">
      <c r="B309" s="5"/>
      <c r="C309" s="5"/>
      <c r="D309" s="5"/>
      <c r="E309" s="6"/>
      <c r="F309" s="11"/>
      <c r="G309" s="8"/>
      <c r="H309" s="9"/>
    </row>
    <row r="310" spans="2:8" s="4" customFormat="1" ht="16" customHeight="1" x14ac:dyDescent="0.35">
      <c r="B310" s="5"/>
      <c r="C310" s="5"/>
      <c r="D310" s="5"/>
      <c r="E310" s="6"/>
      <c r="F310" s="11"/>
      <c r="G310" s="8"/>
      <c r="H310" s="9"/>
    </row>
    <row r="311" spans="2:8" s="4" customFormat="1" ht="16" customHeight="1" x14ac:dyDescent="0.35">
      <c r="B311" s="5"/>
      <c r="C311" s="5"/>
      <c r="D311" s="5"/>
      <c r="E311" s="6"/>
      <c r="F311" s="11"/>
      <c r="G311" s="8"/>
      <c r="H311" s="9"/>
    </row>
    <row r="312" spans="2:8" s="4" customFormat="1" ht="16" customHeight="1" x14ac:dyDescent="0.35">
      <c r="B312" s="5"/>
      <c r="C312" s="5"/>
      <c r="D312" s="5"/>
      <c r="E312" s="6"/>
      <c r="F312" s="11"/>
      <c r="G312" s="8"/>
      <c r="H312" s="9"/>
    </row>
    <row r="313" spans="2:8" s="4" customFormat="1" ht="16" customHeight="1" x14ac:dyDescent="0.35">
      <c r="B313" s="5"/>
      <c r="C313" s="5"/>
      <c r="D313" s="5"/>
      <c r="E313" s="6"/>
      <c r="F313" s="11"/>
      <c r="G313" s="8"/>
      <c r="H313" s="9"/>
    </row>
    <row r="314" spans="2:8" s="4" customFormat="1" ht="16" customHeight="1" x14ac:dyDescent="0.35">
      <c r="B314" s="5"/>
      <c r="C314" s="5"/>
      <c r="D314" s="5"/>
      <c r="E314" s="6"/>
      <c r="F314" s="11"/>
      <c r="G314" s="8"/>
      <c r="H314" s="9"/>
    </row>
    <row r="315" spans="2:8" s="4" customFormat="1" ht="16" customHeight="1" x14ac:dyDescent="0.35">
      <c r="B315" s="5"/>
      <c r="C315" s="5"/>
      <c r="D315" s="5"/>
      <c r="E315" s="6"/>
      <c r="F315" s="11"/>
      <c r="G315" s="8"/>
      <c r="H315" s="9"/>
    </row>
    <row r="316" spans="2:8" s="4" customFormat="1" ht="16" customHeight="1" x14ac:dyDescent="0.35">
      <c r="B316" s="5"/>
      <c r="C316" s="5"/>
      <c r="D316" s="5"/>
      <c r="E316" s="6"/>
      <c r="F316" s="11"/>
      <c r="G316" s="8"/>
      <c r="H316" s="9"/>
    </row>
    <row r="317" spans="2:8" s="4" customFormat="1" ht="16" customHeight="1" x14ac:dyDescent="0.35">
      <c r="B317" s="5"/>
      <c r="C317" s="5"/>
      <c r="D317" s="5"/>
      <c r="E317" s="6"/>
      <c r="F317" s="11"/>
      <c r="G317" s="8"/>
      <c r="H317" s="9"/>
    </row>
    <row r="318" spans="2:8" s="4" customFormat="1" ht="16" customHeight="1" x14ac:dyDescent="0.35">
      <c r="B318" s="5"/>
      <c r="C318" s="5"/>
      <c r="D318" s="5"/>
      <c r="E318" s="6"/>
      <c r="F318" s="11"/>
      <c r="G318" s="8"/>
      <c r="H318" s="9"/>
    </row>
    <row r="319" spans="2:8" s="4" customFormat="1" ht="16" customHeight="1" x14ac:dyDescent="0.35">
      <c r="B319" s="5"/>
      <c r="C319" s="5"/>
      <c r="D319" s="5"/>
      <c r="E319" s="6"/>
      <c r="F319" s="11"/>
      <c r="G319" s="8"/>
      <c r="H319" s="9"/>
    </row>
    <row r="320" spans="2:8" s="4" customFormat="1" ht="16" customHeight="1" x14ac:dyDescent="0.35">
      <c r="B320" s="5"/>
      <c r="C320" s="5"/>
      <c r="D320" s="5"/>
      <c r="E320" s="6"/>
      <c r="F320" s="11"/>
      <c r="G320" s="8"/>
      <c r="H320" s="9"/>
    </row>
    <row r="321" spans="2:8" s="4" customFormat="1" ht="16" customHeight="1" x14ac:dyDescent="0.35">
      <c r="B321" s="5"/>
      <c r="C321" s="5"/>
      <c r="D321" s="5"/>
      <c r="E321" s="6"/>
      <c r="F321" s="11"/>
      <c r="G321" s="8"/>
      <c r="H321" s="9"/>
    </row>
    <row r="322" spans="2:8" s="4" customFormat="1" ht="16" customHeight="1" x14ac:dyDescent="0.35">
      <c r="B322" s="5"/>
      <c r="C322" s="5"/>
      <c r="D322" s="5"/>
      <c r="E322" s="6"/>
      <c r="F322" s="11"/>
      <c r="G322" s="8"/>
      <c r="H322" s="9"/>
    </row>
    <row r="323" spans="2:8" s="4" customFormat="1" ht="16" customHeight="1" x14ac:dyDescent="0.35">
      <c r="B323" s="5"/>
      <c r="C323" s="5"/>
      <c r="D323" s="5"/>
      <c r="E323" s="6"/>
      <c r="F323" s="11"/>
      <c r="G323" s="8"/>
      <c r="H323" s="9"/>
    </row>
    <row r="324" spans="2:8" s="4" customFormat="1" ht="16" customHeight="1" x14ac:dyDescent="0.35">
      <c r="B324" s="5"/>
      <c r="C324" s="5"/>
      <c r="D324" s="5"/>
      <c r="E324" s="6"/>
      <c r="F324" s="11"/>
      <c r="G324" s="8"/>
      <c r="H324" s="9"/>
    </row>
    <row r="325" spans="2:8" s="4" customFormat="1" ht="16" customHeight="1" x14ac:dyDescent="0.35">
      <c r="B325" s="5"/>
      <c r="C325" s="5"/>
      <c r="D325" s="5"/>
      <c r="E325" s="6"/>
      <c r="F325" s="11"/>
      <c r="G325" s="8"/>
      <c r="H325" s="9"/>
    </row>
    <row r="326" spans="2:8" s="4" customFormat="1" ht="16" customHeight="1" x14ac:dyDescent="0.35">
      <c r="B326" s="5"/>
      <c r="C326" s="5"/>
      <c r="D326" s="5"/>
      <c r="E326" s="6"/>
      <c r="F326" s="11"/>
      <c r="G326" s="8"/>
      <c r="H326" s="9"/>
    </row>
    <row r="327" spans="2:8" s="4" customFormat="1" ht="16" customHeight="1" x14ac:dyDescent="0.35">
      <c r="B327" s="5"/>
      <c r="C327" s="5"/>
      <c r="D327" s="5"/>
      <c r="E327" s="6"/>
      <c r="F327" s="11"/>
      <c r="G327" s="8"/>
      <c r="H327" s="9"/>
    </row>
    <row r="328" spans="2:8" s="4" customFormat="1" ht="16" customHeight="1" x14ac:dyDescent="0.35">
      <c r="B328" s="5"/>
      <c r="C328" s="5"/>
      <c r="D328" s="5"/>
      <c r="E328" s="6"/>
      <c r="F328" s="11"/>
      <c r="G328" s="8"/>
      <c r="H328" s="9"/>
    </row>
    <row r="329" spans="2:8" s="4" customFormat="1" ht="16" customHeight="1" x14ac:dyDescent="0.35">
      <c r="B329" s="5"/>
      <c r="C329" s="5"/>
      <c r="D329" s="5"/>
      <c r="E329" s="6"/>
      <c r="F329" s="11"/>
      <c r="G329" s="8"/>
      <c r="H329" s="9"/>
    </row>
    <row r="330" spans="2:8" s="4" customFormat="1" ht="16" customHeight="1" x14ac:dyDescent="0.35">
      <c r="B330" s="5"/>
      <c r="C330" s="5"/>
      <c r="D330" s="5"/>
      <c r="E330" s="6"/>
      <c r="F330" s="11"/>
      <c r="G330" s="8"/>
      <c r="H330" s="9"/>
    </row>
    <row r="331" spans="2:8" s="4" customFormat="1" ht="16" customHeight="1" x14ac:dyDescent="0.35">
      <c r="B331" s="5"/>
      <c r="C331" s="5"/>
      <c r="D331" s="5"/>
      <c r="E331" s="6"/>
      <c r="F331" s="11"/>
      <c r="G331" s="8"/>
      <c r="H331" s="9"/>
    </row>
    <row r="332" spans="2:8" s="4" customFormat="1" ht="16" customHeight="1" x14ac:dyDescent="0.35">
      <c r="B332" s="5"/>
      <c r="C332" s="5"/>
      <c r="D332" s="5"/>
      <c r="E332" s="6"/>
      <c r="F332" s="11"/>
      <c r="G332" s="8"/>
      <c r="H332" s="9"/>
    </row>
    <row r="333" spans="2:8" s="4" customFormat="1" ht="16" customHeight="1" x14ac:dyDescent="0.35">
      <c r="B333" s="5"/>
      <c r="C333" s="5"/>
      <c r="D333" s="5"/>
      <c r="E333" s="6"/>
      <c r="F333" s="11"/>
      <c r="G333" s="8"/>
      <c r="H333" s="9"/>
    </row>
    <row r="334" spans="2:8" s="4" customFormat="1" ht="16" customHeight="1" x14ac:dyDescent="0.35">
      <c r="B334" s="5"/>
      <c r="C334" s="5"/>
      <c r="D334" s="5"/>
      <c r="E334" s="6"/>
      <c r="F334" s="11"/>
      <c r="G334" s="8"/>
      <c r="H334" s="9"/>
    </row>
    <row r="335" spans="2:8" s="4" customFormat="1" ht="16" customHeight="1" x14ac:dyDescent="0.35">
      <c r="B335" s="5"/>
      <c r="C335" s="5"/>
      <c r="D335" s="5"/>
      <c r="E335" s="6"/>
      <c r="F335" s="11"/>
      <c r="G335" s="8"/>
      <c r="H335" s="9"/>
    </row>
    <row r="336" spans="2:8" s="4" customFormat="1" ht="16" customHeight="1" x14ac:dyDescent="0.35">
      <c r="B336" s="5"/>
      <c r="C336" s="5"/>
      <c r="D336" s="5"/>
      <c r="E336" s="6"/>
      <c r="F336" s="11"/>
      <c r="G336" s="8"/>
      <c r="H336" s="9"/>
    </row>
    <row r="337" spans="2:8" s="4" customFormat="1" ht="16" customHeight="1" x14ac:dyDescent="0.35">
      <c r="B337" s="5"/>
      <c r="C337" s="5"/>
      <c r="D337" s="5"/>
      <c r="E337" s="6"/>
      <c r="F337" s="11"/>
      <c r="G337" s="8"/>
      <c r="H337" s="9"/>
    </row>
    <row r="338" spans="2:8" s="4" customFormat="1" ht="16" customHeight="1" x14ac:dyDescent="0.35">
      <c r="B338" s="5"/>
      <c r="C338" s="5"/>
      <c r="D338" s="5"/>
      <c r="E338" s="6"/>
      <c r="F338" s="11"/>
      <c r="G338" s="8"/>
      <c r="H338" s="9"/>
    </row>
    <row r="339" spans="2:8" s="4" customFormat="1" ht="16" customHeight="1" x14ac:dyDescent="0.35">
      <c r="B339" s="5"/>
      <c r="C339" s="5"/>
      <c r="D339" s="5"/>
      <c r="E339" s="6"/>
      <c r="F339" s="11"/>
      <c r="G339" s="8"/>
      <c r="H339" s="9"/>
    </row>
    <row r="340" spans="2:8" s="4" customFormat="1" ht="16" customHeight="1" x14ac:dyDescent="0.35">
      <c r="B340" s="5"/>
      <c r="C340" s="5"/>
      <c r="D340" s="5"/>
      <c r="E340" s="6"/>
      <c r="F340" s="11"/>
      <c r="G340" s="8"/>
      <c r="H340" s="9"/>
    </row>
    <row r="341" spans="2:8" s="4" customFormat="1" ht="16" customHeight="1" x14ac:dyDescent="0.35">
      <c r="B341" s="5"/>
      <c r="C341" s="5"/>
      <c r="D341" s="5"/>
      <c r="E341" s="6"/>
      <c r="F341" s="11"/>
      <c r="G341" s="8"/>
      <c r="H341" s="9"/>
    </row>
    <row r="342" spans="2:8" s="4" customFormat="1" ht="16" customHeight="1" x14ac:dyDescent="0.35">
      <c r="B342" s="5"/>
      <c r="C342" s="5"/>
      <c r="D342" s="5"/>
      <c r="E342" s="6"/>
      <c r="F342" s="11"/>
      <c r="G342" s="8"/>
      <c r="H342" s="9"/>
    </row>
    <row r="343" spans="2:8" s="4" customFormat="1" ht="16" customHeight="1" x14ac:dyDescent="0.35">
      <c r="B343" s="5"/>
      <c r="C343" s="5"/>
      <c r="D343" s="5"/>
      <c r="E343" s="6"/>
      <c r="F343" s="11"/>
      <c r="G343" s="8"/>
      <c r="H343" s="9"/>
    </row>
    <row r="344" spans="2:8" s="4" customFormat="1" ht="16" customHeight="1" x14ac:dyDescent="0.35">
      <c r="B344" s="5"/>
      <c r="C344" s="5"/>
      <c r="D344" s="5"/>
      <c r="E344" s="6"/>
      <c r="F344" s="11"/>
      <c r="G344" s="8"/>
      <c r="H344" s="9"/>
    </row>
    <row r="345" spans="2:8" s="4" customFormat="1" ht="16" customHeight="1" x14ac:dyDescent="0.35">
      <c r="B345" s="5"/>
      <c r="C345" s="5"/>
      <c r="D345" s="5"/>
      <c r="E345" s="6"/>
      <c r="F345" s="11"/>
      <c r="G345" s="8"/>
      <c r="H345" s="9"/>
    </row>
    <row r="346" spans="2:8" s="4" customFormat="1" ht="16" customHeight="1" x14ac:dyDescent="0.35">
      <c r="B346" s="5"/>
      <c r="C346" s="5"/>
      <c r="D346" s="5"/>
      <c r="E346" s="6"/>
      <c r="F346" s="11"/>
      <c r="G346" s="8"/>
      <c r="H346" s="9"/>
    </row>
    <row r="347" spans="2:8" s="4" customFormat="1" ht="16" customHeight="1" x14ac:dyDescent="0.35">
      <c r="B347" s="5"/>
      <c r="C347" s="5"/>
      <c r="D347" s="5"/>
      <c r="E347" s="6"/>
      <c r="F347" s="11"/>
      <c r="G347" s="8"/>
      <c r="H347" s="9"/>
    </row>
    <row r="348" spans="2:8" s="4" customFormat="1" ht="16" customHeight="1" x14ac:dyDescent="0.35">
      <c r="B348" s="5"/>
      <c r="C348" s="5"/>
      <c r="D348" s="5"/>
      <c r="E348" s="6"/>
      <c r="F348" s="11"/>
      <c r="G348" s="8"/>
      <c r="H348" s="9"/>
    </row>
    <row r="349" spans="2:8" s="4" customFormat="1" ht="16" customHeight="1" x14ac:dyDescent="0.35">
      <c r="B349" s="5"/>
      <c r="C349" s="5"/>
      <c r="D349" s="5"/>
      <c r="E349" s="6"/>
      <c r="F349" s="11"/>
      <c r="G349" s="8"/>
      <c r="H349" s="9"/>
    </row>
    <row r="350" spans="2:8" s="4" customFormat="1" ht="16" customHeight="1" x14ac:dyDescent="0.35">
      <c r="B350" s="5"/>
      <c r="C350" s="5"/>
      <c r="D350" s="5"/>
      <c r="E350" s="6"/>
      <c r="F350" s="11"/>
      <c r="G350" s="8"/>
      <c r="H350" s="9"/>
    </row>
    <row r="351" spans="2:8" s="4" customFormat="1" ht="16" customHeight="1" x14ac:dyDescent="0.35">
      <c r="B351" s="5"/>
      <c r="C351" s="5"/>
      <c r="D351" s="5"/>
      <c r="E351" s="6"/>
      <c r="F351" s="11"/>
      <c r="G351" s="8"/>
      <c r="H351" s="9"/>
    </row>
    <row r="352" spans="2:8" s="4" customFormat="1" ht="16" customHeight="1" x14ac:dyDescent="0.35">
      <c r="B352" s="5"/>
      <c r="C352" s="5"/>
      <c r="D352" s="5"/>
      <c r="E352" s="6"/>
      <c r="F352" s="11"/>
      <c r="G352" s="8"/>
      <c r="H352" s="9"/>
    </row>
    <row r="353" spans="2:8" s="4" customFormat="1" ht="16" customHeight="1" x14ac:dyDescent="0.35">
      <c r="B353" s="5"/>
      <c r="C353" s="5"/>
      <c r="D353" s="5"/>
      <c r="E353" s="6"/>
      <c r="F353" s="11"/>
      <c r="G353" s="8"/>
      <c r="H353" s="9"/>
    </row>
    <row r="354" spans="2:8" s="4" customFormat="1" ht="16" customHeight="1" x14ac:dyDescent="0.35">
      <c r="B354" s="5"/>
      <c r="C354" s="5"/>
      <c r="D354" s="5"/>
      <c r="E354" s="6"/>
      <c r="F354" s="11"/>
      <c r="G354" s="8"/>
      <c r="H354" s="9"/>
    </row>
    <row r="355" spans="2:8" s="4" customFormat="1" ht="16" customHeight="1" x14ac:dyDescent="0.35">
      <c r="B355" s="5"/>
      <c r="C355" s="5"/>
      <c r="D355" s="5"/>
      <c r="E355" s="6"/>
      <c r="F355" s="11"/>
      <c r="G355" s="8"/>
      <c r="H355" s="9"/>
    </row>
    <row r="356" spans="2:8" s="4" customFormat="1" ht="16" customHeight="1" x14ac:dyDescent="0.35">
      <c r="B356" s="5"/>
      <c r="C356" s="5"/>
      <c r="D356" s="5"/>
      <c r="E356" s="6"/>
      <c r="F356" s="11"/>
      <c r="G356" s="8"/>
      <c r="H356" s="9"/>
    </row>
    <row r="357" spans="2:8" s="4" customFormat="1" ht="16" customHeight="1" x14ac:dyDescent="0.35">
      <c r="B357" s="5"/>
      <c r="C357" s="5"/>
      <c r="D357" s="5"/>
      <c r="E357" s="6"/>
      <c r="F357" s="11"/>
      <c r="G357" s="8"/>
      <c r="H357" s="9"/>
    </row>
    <row r="358" spans="2:8" s="4" customFormat="1" ht="16" customHeight="1" x14ac:dyDescent="0.35">
      <c r="B358" s="5"/>
      <c r="C358" s="5"/>
      <c r="D358" s="5"/>
      <c r="E358" s="6"/>
      <c r="F358" s="11"/>
      <c r="G358" s="8"/>
      <c r="H358" s="9"/>
    </row>
    <row r="359" spans="2:8" s="4" customFormat="1" ht="16" customHeight="1" x14ac:dyDescent="0.35">
      <c r="B359" s="5"/>
      <c r="C359" s="5"/>
      <c r="D359" s="5"/>
      <c r="E359" s="6"/>
      <c r="F359" s="11"/>
      <c r="G359" s="8"/>
      <c r="H359" s="9"/>
    </row>
    <row r="360" spans="2:8" s="4" customFormat="1" ht="16" customHeight="1" x14ac:dyDescent="0.35">
      <c r="B360" s="5"/>
      <c r="C360" s="5"/>
      <c r="D360" s="5"/>
      <c r="E360" s="6"/>
      <c r="F360" s="11"/>
      <c r="G360" s="8"/>
      <c r="H360" s="9"/>
    </row>
    <row r="361" spans="2:8" s="4" customFormat="1" ht="16" customHeight="1" x14ac:dyDescent="0.35">
      <c r="B361" s="5"/>
      <c r="C361" s="5"/>
      <c r="D361" s="5"/>
      <c r="E361" s="6"/>
      <c r="F361" s="11"/>
      <c r="G361" s="8"/>
      <c r="H361" s="9"/>
    </row>
    <row r="362" spans="2:8" s="4" customFormat="1" ht="16" customHeight="1" x14ac:dyDescent="0.35">
      <c r="B362" s="5"/>
      <c r="C362" s="5"/>
      <c r="D362" s="5"/>
      <c r="E362" s="6"/>
      <c r="F362" s="11"/>
      <c r="G362" s="8"/>
      <c r="H362" s="9"/>
    </row>
    <row r="363" spans="2:8" s="4" customFormat="1" ht="16" customHeight="1" x14ac:dyDescent="0.35">
      <c r="B363" s="5"/>
      <c r="C363" s="5"/>
      <c r="D363" s="5"/>
      <c r="E363" s="6"/>
      <c r="F363" s="11"/>
      <c r="G363" s="8"/>
      <c r="H363" s="9"/>
    </row>
    <row r="364" spans="2:8" s="4" customFormat="1" ht="16" customHeight="1" x14ac:dyDescent="0.35">
      <c r="B364" s="5"/>
      <c r="C364" s="5"/>
      <c r="D364" s="5"/>
      <c r="E364" s="6"/>
      <c r="F364" s="11"/>
      <c r="G364" s="8"/>
      <c r="H364" s="9"/>
    </row>
    <row r="365" spans="2:8" s="4" customFormat="1" ht="16" customHeight="1" x14ac:dyDescent="0.35">
      <c r="B365" s="5"/>
      <c r="C365" s="5"/>
      <c r="D365" s="5"/>
      <c r="E365" s="6"/>
      <c r="F365" s="11"/>
      <c r="G365" s="8"/>
      <c r="H365" s="9"/>
    </row>
    <row r="366" spans="2:8" s="4" customFormat="1" ht="16" customHeight="1" x14ac:dyDescent="0.35">
      <c r="B366" s="5"/>
      <c r="C366" s="5"/>
      <c r="D366" s="5"/>
      <c r="E366" s="6"/>
      <c r="F366" s="11"/>
      <c r="G366" s="8"/>
      <c r="H366" s="9"/>
    </row>
    <row r="367" spans="2:8" s="4" customFormat="1" ht="16" customHeight="1" x14ac:dyDescent="0.35">
      <c r="B367" s="5"/>
      <c r="C367" s="5"/>
      <c r="D367" s="5"/>
      <c r="E367" s="6"/>
      <c r="F367" s="11"/>
      <c r="G367" s="8"/>
      <c r="H367" s="9"/>
    </row>
    <row r="368" spans="2:8" s="4" customFormat="1" ht="16" customHeight="1" x14ac:dyDescent="0.35">
      <c r="B368" s="5"/>
      <c r="C368" s="5"/>
      <c r="D368" s="5"/>
      <c r="E368" s="6"/>
      <c r="F368" s="11"/>
      <c r="G368" s="8"/>
      <c r="H368" s="9"/>
    </row>
    <row r="369" spans="2:8" s="4" customFormat="1" ht="16" customHeight="1" x14ac:dyDescent="0.35">
      <c r="B369" s="5"/>
      <c r="C369" s="5"/>
      <c r="D369" s="5"/>
      <c r="E369" s="6"/>
      <c r="F369" s="11"/>
      <c r="G369" s="8"/>
      <c r="H369" s="9"/>
    </row>
    <row r="370" spans="2:8" s="4" customFormat="1" ht="16" customHeight="1" x14ac:dyDescent="0.35">
      <c r="B370" s="5"/>
      <c r="C370" s="5"/>
      <c r="D370" s="5"/>
      <c r="E370" s="6"/>
      <c r="F370" s="11"/>
      <c r="G370" s="8"/>
      <c r="H370" s="9"/>
    </row>
    <row r="371" spans="2:8" s="4" customFormat="1" ht="16" customHeight="1" x14ac:dyDescent="0.35">
      <c r="B371" s="5"/>
      <c r="C371" s="5"/>
      <c r="D371" s="5"/>
      <c r="E371" s="6"/>
      <c r="F371" s="11"/>
      <c r="G371" s="8"/>
      <c r="H371" s="9"/>
    </row>
    <row r="372" spans="2:8" s="4" customFormat="1" ht="16" customHeight="1" x14ac:dyDescent="0.35">
      <c r="B372" s="5"/>
      <c r="C372" s="5"/>
      <c r="D372" s="5"/>
      <c r="E372" s="6"/>
      <c r="F372" s="11"/>
      <c r="G372" s="8"/>
      <c r="H372" s="9"/>
    </row>
    <row r="373" spans="2:8" s="4" customFormat="1" ht="16" customHeight="1" x14ac:dyDescent="0.35">
      <c r="B373" s="5"/>
      <c r="C373" s="5"/>
      <c r="D373" s="5"/>
      <c r="E373" s="6"/>
      <c r="F373" s="11"/>
      <c r="G373" s="8"/>
      <c r="H373" s="9"/>
    </row>
    <row r="374" spans="2:8" s="4" customFormat="1" ht="16" customHeight="1" x14ac:dyDescent="0.35">
      <c r="B374" s="5"/>
      <c r="C374" s="5"/>
      <c r="D374" s="5"/>
      <c r="E374" s="6"/>
      <c r="F374" s="11"/>
      <c r="G374" s="8"/>
      <c r="H374" s="9"/>
    </row>
    <row r="375" spans="2:8" s="4" customFormat="1" ht="16" customHeight="1" x14ac:dyDescent="0.35">
      <c r="B375" s="5"/>
      <c r="C375" s="5"/>
      <c r="D375" s="5"/>
      <c r="E375" s="6"/>
      <c r="F375" s="11"/>
      <c r="G375" s="8"/>
      <c r="H375" s="9"/>
    </row>
    <row r="376" spans="2:8" s="4" customFormat="1" ht="16" customHeight="1" x14ac:dyDescent="0.35">
      <c r="B376" s="5"/>
      <c r="C376" s="5"/>
      <c r="D376" s="5"/>
      <c r="E376" s="6"/>
      <c r="F376" s="11"/>
      <c r="G376" s="8"/>
      <c r="H376" s="9"/>
    </row>
    <row r="377" spans="2:8" s="4" customFormat="1" ht="16" customHeight="1" x14ac:dyDescent="0.35">
      <c r="B377" s="5"/>
      <c r="C377" s="5"/>
      <c r="D377" s="5"/>
      <c r="E377" s="6"/>
      <c r="F377" s="11"/>
      <c r="G377" s="8"/>
      <c r="H377" s="9"/>
    </row>
    <row r="378" spans="2:8" s="4" customFormat="1" ht="16" customHeight="1" x14ac:dyDescent="0.35">
      <c r="B378" s="5"/>
      <c r="C378" s="5"/>
      <c r="D378" s="5"/>
      <c r="E378" s="6"/>
      <c r="F378" s="11"/>
      <c r="G378" s="8"/>
      <c r="H378" s="9"/>
    </row>
    <row r="379" spans="2:8" s="4" customFormat="1" ht="16" customHeight="1" x14ac:dyDescent="0.35">
      <c r="B379" s="5"/>
      <c r="C379" s="5"/>
      <c r="D379" s="5"/>
      <c r="E379" s="6"/>
      <c r="F379" s="11"/>
      <c r="G379" s="8"/>
      <c r="H379" s="9"/>
    </row>
    <row r="380" spans="2:8" s="4" customFormat="1" ht="16" customHeight="1" x14ac:dyDescent="0.35">
      <c r="B380" s="5"/>
      <c r="C380" s="5"/>
      <c r="D380" s="5"/>
      <c r="E380" s="6"/>
      <c r="F380" s="11"/>
      <c r="G380" s="8"/>
      <c r="H380" s="9"/>
    </row>
    <row r="381" spans="2:8" s="4" customFormat="1" ht="16" customHeight="1" x14ac:dyDescent="0.35">
      <c r="B381" s="5"/>
      <c r="C381" s="5"/>
      <c r="D381" s="5"/>
      <c r="E381" s="6"/>
      <c r="F381" s="11"/>
      <c r="G381" s="8"/>
      <c r="H381" s="9"/>
    </row>
    <row r="382" spans="2:8" s="4" customFormat="1" ht="16" customHeight="1" x14ac:dyDescent="0.35">
      <c r="B382" s="5"/>
      <c r="C382" s="5"/>
      <c r="D382" s="5"/>
      <c r="E382" s="6"/>
      <c r="F382" s="11"/>
      <c r="G382" s="8"/>
      <c r="H382" s="9"/>
    </row>
    <row r="383" spans="2:8" s="4" customFormat="1" ht="16" customHeight="1" x14ac:dyDescent="0.35">
      <c r="B383" s="5"/>
      <c r="C383" s="5"/>
      <c r="D383" s="5"/>
      <c r="E383" s="6"/>
      <c r="F383" s="11"/>
      <c r="G383" s="8"/>
      <c r="H383" s="9"/>
    </row>
    <row r="384" spans="2:8" s="4" customFormat="1" ht="16" customHeight="1" x14ac:dyDescent="0.35">
      <c r="B384" s="5"/>
      <c r="C384" s="5"/>
      <c r="D384" s="5"/>
      <c r="E384" s="6"/>
      <c r="F384" s="11"/>
      <c r="G384" s="8"/>
      <c r="H384" s="9"/>
    </row>
    <row r="385" spans="2:8" s="4" customFormat="1" ht="16" customHeight="1" x14ac:dyDescent="0.35">
      <c r="B385" s="5"/>
      <c r="C385" s="5"/>
      <c r="D385" s="5"/>
      <c r="E385" s="6"/>
      <c r="F385" s="11"/>
      <c r="G385" s="8"/>
      <c r="H385" s="9"/>
    </row>
    <row r="386" spans="2:8" s="4" customFormat="1" ht="16" customHeight="1" x14ac:dyDescent="0.35">
      <c r="B386" s="5"/>
      <c r="C386" s="5"/>
      <c r="D386" s="5"/>
      <c r="E386" s="6"/>
      <c r="F386" s="11"/>
      <c r="G386" s="8"/>
      <c r="H386" s="9"/>
    </row>
    <row r="387" spans="2:8" s="4" customFormat="1" ht="16" customHeight="1" x14ac:dyDescent="0.35">
      <c r="B387" s="5"/>
      <c r="C387" s="5"/>
      <c r="D387" s="5"/>
      <c r="E387" s="6"/>
      <c r="F387" s="11"/>
      <c r="G387" s="8"/>
      <c r="H387" s="9"/>
    </row>
    <row r="388" spans="2:8" s="4" customFormat="1" ht="16" customHeight="1" x14ac:dyDescent="0.35">
      <c r="B388" s="5"/>
      <c r="C388" s="5"/>
      <c r="D388" s="5"/>
      <c r="E388" s="6"/>
      <c r="F388" s="11"/>
      <c r="G388" s="8"/>
      <c r="H388" s="9"/>
    </row>
    <row r="389" spans="2:8" s="4" customFormat="1" ht="16" customHeight="1" x14ac:dyDescent="0.35">
      <c r="B389" s="5"/>
      <c r="C389" s="5"/>
      <c r="D389" s="5"/>
      <c r="E389" s="6"/>
      <c r="F389" s="11"/>
      <c r="G389" s="8"/>
      <c r="H389" s="9"/>
    </row>
    <row r="390" spans="2:8" s="4" customFormat="1" ht="16" customHeight="1" x14ac:dyDescent="0.35">
      <c r="B390" s="5"/>
      <c r="C390" s="5"/>
      <c r="D390" s="5"/>
      <c r="E390" s="6"/>
      <c r="F390" s="11"/>
      <c r="G390" s="8"/>
      <c r="H390" s="9"/>
    </row>
    <row r="391" spans="2:8" s="4" customFormat="1" ht="16" customHeight="1" x14ac:dyDescent="0.35">
      <c r="B391" s="5"/>
      <c r="C391" s="5"/>
      <c r="D391" s="5"/>
      <c r="E391" s="6"/>
      <c r="F391" s="11"/>
      <c r="G391" s="8"/>
      <c r="H391" s="9"/>
    </row>
    <row r="392" spans="2:8" s="4" customFormat="1" ht="16" customHeight="1" x14ac:dyDescent="0.35">
      <c r="B392" s="5"/>
      <c r="C392" s="5"/>
      <c r="D392" s="5"/>
      <c r="E392" s="6"/>
      <c r="F392" s="11"/>
      <c r="G392" s="8"/>
      <c r="H392" s="9"/>
    </row>
    <row r="393" spans="2:8" s="4" customFormat="1" ht="16" customHeight="1" x14ac:dyDescent="0.35">
      <c r="B393" s="5"/>
      <c r="C393" s="5"/>
      <c r="D393" s="5"/>
      <c r="E393" s="6"/>
      <c r="F393" s="11"/>
      <c r="G393" s="8"/>
      <c r="H393" s="9"/>
    </row>
    <row r="394" spans="2:8" s="4" customFormat="1" ht="16" customHeight="1" x14ac:dyDescent="0.35">
      <c r="B394" s="5"/>
      <c r="C394" s="5"/>
      <c r="D394" s="5"/>
      <c r="E394" s="6"/>
      <c r="F394" s="11"/>
      <c r="G394" s="8"/>
      <c r="H394" s="9"/>
    </row>
    <row r="395" spans="2:8" s="4" customFormat="1" ht="16" customHeight="1" x14ac:dyDescent="0.35">
      <c r="B395" s="5"/>
      <c r="C395" s="5"/>
      <c r="D395" s="5"/>
      <c r="E395" s="6"/>
      <c r="F395" s="11"/>
      <c r="G395" s="8"/>
      <c r="H395" s="9"/>
    </row>
    <row r="396" spans="2:8" s="4" customFormat="1" ht="16" customHeight="1" x14ac:dyDescent="0.35">
      <c r="B396" s="5"/>
      <c r="C396" s="5"/>
      <c r="D396" s="5"/>
      <c r="E396" s="6"/>
      <c r="F396" s="11"/>
      <c r="G396" s="8"/>
      <c r="H396" s="9"/>
    </row>
    <row r="397" spans="2:8" s="4" customFormat="1" ht="16" customHeight="1" x14ac:dyDescent="0.35">
      <c r="B397" s="5"/>
      <c r="C397" s="5"/>
      <c r="D397" s="5"/>
      <c r="E397" s="6"/>
      <c r="F397" s="11"/>
      <c r="G397" s="8"/>
      <c r="H397" s="9"/>
    </row>
    <row r="398" spans="2:8" s="4" customFormat="1" ht="16" customHeight="1" x14ac:dyDescent="0.35">
      <c r="B398" s="5"/>
      <c r="C398" s="5"/>
      <c r="D398" s="5"/>
      <c r="E398" s="6"/>
      <c r="F398" s="11"/>
      <c r="G398" s="8"/>
      <c r="H398" s="9"/>
    </row>
    <row r="399" spans="2:8" s="4" customFormat="1" ht="16" customHeight="1" x14ac:dyDescent="0.35">
      <c r="B399" s="5"/>
      <c r="C399" s="5"/>
      <c r="D399" s="5"/>
      <c r="E399" s="6"/>
      <c r="F399" s="11"/>
      <c r="G399" s="8"/>
      <c r="H399" s="9"/>
    </row>
    <row r="400" spans="2:8" s="4" customFormat="1" ht="16" customHeight="1" x14ac:dyDescent="0.35">
      <c r="B400" s="5"/>
      <c r="C400" s="5"/>
      <c r="D400" s="5"/>
      <c r="E400" s="6"/>
      <c r="F400" s="11"/>
      <c r="G400" s="8"/>
      <c r="H400" s="9"/>
    </row>
    <row r="401" spans="2:8" s="4" customFormat="1" ht="16" customHeight="1" x14ac:dyDescent="0.35">
      <c r="B401" s="5"/>
      <c r="C401" s="5"/>
      <c r="D401" s="5"/>
      <c r="E401" s="6"/>
      <c r="F401" s="11"/>
      <c r="G401" s="8"/>
      <c r="H401" s="9"/>
    </row>
    <row r="402" spans="2:8" s="4" customFormat="1" ht="16" customHeight="1" x14ac:dyDescent="0.35">
      <c r="B402" s="5"/>
      <c r="C402" s="5"/>
      <c r="D402" s="5"/>
      <c r="E402" s="6"/>
      <c r="F402" s="11"/>
      <c r="G402" s="8"/>
      <c r="H402" s="9"/>
    </row>
    <row r="403" spans="2:8" s="4" customFormat="1" ht="16" customHeight="1" x14ac:dyDescent="0.35">
      <c r="B403" s="5"/>
      <c r="C403" s="5"/>
      <c r="D403" s="5"/>
      <c r="E403" s="6"/>
      <c r="F403" s="11"/>
      <c r="G403" s="8"/>
      <c r="H403" s="9"/>
    </row>
    <row r="404" spans="2:8" s="4" customFormat="1" ht="16" customHeight="1" x14ac:dyDescent="0.35">
      <c r="B404" s="5"/>
      <c r="C404" s="5"/>
      <c r="D404" s="5"/>
      <c r="E404" s="6"/>
      <c r="F404" s="11"/>
      <c r="G404" s="8"/>
      <c r="H404" s="9"/>
    </row>
    <row r="405" spans="2:8" s="4" customFormat="1" ht="16" customHeight="1" x14ac:dyDescent="0.35">
      <c r="B405" s="5"/>
      <c r="C405" s="5"/>
      <c r="D405" s="5"/>
      <c r="E405" s="6"/>
      <c r="F405" s="11"/>
      <c r="G405" s="8"/>
      <c r="H405" s="9"/>
    </row>
    <row r="406" spans="2:8" s="4" customFormat="1" ht="16" customHeight="1" x14ac:dyDescent="0.35">
      <c r="B406" s="5"/>
      <c r="C406" s="5"/>
      <c r="D406" s="5"/>
      <c r="E406" s="6"/>
      <c r="F406" s="11"/>
      <c r="G406" s="8"/>
      <c r="H406" s="9"/>
    </row>
    <row r="407" spans="2:8" s="4" customFormat="1" ht="16" customHeight="1" x14ac:dyDescent="0.35">
      <c r="B407" s="5"/>
      <c r="C407" s="5"/>
      <c r="D407" s="5"/>
      <c r="E407" s="6"/>
      <c r="F407" s="11"/>
      <c r="G407" s="8"/>
      <c r="H407" s="9"/>
    </row>
    <row r="408" spans="2:8" s="4" customFormat="1" ht="16" customHeight="1" x14ac:dyDescent="0.35">
      <c r="B408" s="5"/>
      <c r="C408" s="5"/>
      <c r="D408" s="5"/>
      <c r="E408" s="6"/>
      <c r="F408" s="11"/>
      <c r="G408" s="8"/>
      <c r="H408" s="9"/>
    </row>
    <row r="409" spans="2:8" s="4" customFormat="1" ht="16" customHeight="1" x14ac:dyDescent="0.35">
      <c r="B409" s="5"/>
      <c r="C409" s="5"/>
      <c r="D409" s="5"/>
      <c r="E409" s="6"/>
      <c r="F409" s="11"/>
      <c r="G409" s="8"/>
      <c r="H409" s="9"/>
    </row>
    <row r="410" spans="2:8" s="4" customFormat="1" ht="16" customHeight="1" x14ac:dyDescent="0.35">
      <c r="B410" s="5"/>
      <c r="C410" s="5"/>
      <c r="D410" s="5"/>
      <c r="E410" s="6"/>
      <c r="F410" s="11"/>
      <c r="G410" s="8"/>
      <c r="H410" s="9"/>
    </row>
    <row r="411" spans="2:8" s="4" customFormat="1" ht="16" customHeight="1" x14ac:dyDescent="0.35">
      <c r="B411" s="5"/>
      <c r="C411" s="5"/>
      <c r="D411" s="5"/>
      <c r="E411" s="6"/>
      <c r="F411" s="11"/>
      <c r="G411" s="8"/>
      <c r="H411" s="9"/>
    </row>
    <row r="412" spans="2:8" s="4" customFormat="1" ht="16" customHeight="1" x14ac:dyDescent="0.35">
      <c r="B412" s="5"/>
      <c r="C412" s="5"/>
      <c r="D412" s="5"/>
      <c r="E412" s="6"/>
      <c r="F412" s="11"/>
      <c r="G412" s="8"/>
      <c r="H412" s="9"/>
    </row>
    <row r="413" spans="2:8" s="4" customFormat="1" ht="16" customHeight="1" x14ac:dyDescent="0.35">
      <c r="B413" s="5"/>
      <c r="C413" s="5"/>
      <c r="D413" s="5"/>
      <c r="E413" s="6"/>
      <c r="F413" s="11"/>
      <c r="G413" s="8"/>
      <c r="H413" s="9"/>
    </row>
    <row r="414" spans="2:8" s="4" customFormat="1" ht="16" customHeight="1" x14ac:dyDescent="0.35">
      <c r="B414" s="5"/>
      <c r="C414" s="5"/>
      <c r="D414" s="5"/>
      <c r="E414" s="6"/>
      <c r="F414" s="11"/>
      <c r="G414" s="8"/>
      <c r="H414" s="9"/>
    </row>
    <row r="415" spans="2:8" s="4" customFormat="1" ht="16" customHeight="1" x14ac:dyDescent="0.35">
      <c r="B415" s="5"/>
      <c r="C415" s="5"/>
      <c r="D415" s="5"/>
      <c r="E415" s="6"/>
      <c r="F415" s="11"/>
      <c r="G415" s="8"/>
      <c r="H415" s="9"/>
    </row>
    <row r="416" spans="2:8" s="4" customFormat="1" ht="16" customHeight="1" x14ac:dyDescent="0.35">
      <c r="B416" s="5"/>
      <c r="C416" s="5"/>
      <c r="D416" s="5"/>
      <c r="E416" s="6"/>
      <c r="F416" s="11"/>
      <c r="G416" s="8"/>
      <c r="H416" s="9"/>
    </row>
    <row r="417" spans="2:8" s="4" customFormat="1" ht="16" customHeight="1" x14ac:dyDescent="0.35">
      <c r="B417" s="5"/>
      <c r="C417" s="5"/>
      <c r="D417" s="5"/>
      <c r="E417" s="6"/>
      <c r="F417" s="11"/>
      <c r="G417" s="8"/>
      <c r="H417" s="9"/>
    </row>
    <row r="418" spans="2:8" s="4" customFormat="1" ht="16" customHeight="1" x14ac:dyDescent="0.35">
      <c r="B418" s="5"/>
      <c r="C418" s="5"/>
      <c r="D418" s="5"/>
      <c r="E418" s="6"/>
      <c r="F418" s="11"/>
      <c r="G418" s="8"/>
      <c r="H418" s="9"/>
    </row>
    <row r="419" spans="2:8" s="4" customFormat="1" ht="16" customHeight="1" x14ac:dyDescent="0.35">
      <c r="B419" s="5"/>
      <c r="C419" s="5"/>
      <c r="D419" s="5"/>
      <c r="E419" s="6"/>
      <c r="F419" s="11"/>
      <c r="G419" s="8"/>
      <c r="H419" s="9"/>
    </row>
    <row r="420" spans="2:8" s="4" customFormat="1" ht="16" customHeight="1" x14ac:dyDescent="0.35">
      <c r="B420" s="5"/>
      <c r="C420" s="5"/>
      <c r="D420" s="5"/>
      <c r="E420" s="6"/>
      <c r="F420" s="11"/>
      <c r="G420" s="8"/>
      <c r="H420" s="9"/>
    </row>
    <row r="421" spans="2:8" s="4" customFormat="1" ht="16" customHeight="1" x14ac:dyDescent="0.35">
      <c r="B421" s="5"/>
      <c r="C421" s="5"/>
      <c r="D421" s="5"/>
      <c r="E421" s="6"/>
      <c r="F421" s="11"/>
      <c r="G421" s="8"/>
      <c r="H421" s="9"/>
    </row>
    <row r="422" spans="2:8" s="4" customFormat="1" ht="16" customHeight="1" x14ac:dyDescent="0.35">
      <c r="B422" s="5"/>
      <c r="C422" s="5"/>
      <c r="D422" s="5"/>
      <c r="E422" s="6"/>
      <c r="F422" s="11"/>
      <c r="G422" s="8"/>
      <c r="H422" s="9"/>
    </row>
    <row r="423" spans="2:8" s="4" customFormat="1" ht="16" customHeight="1" x14ac:dyDescent="0.35">
      <c r="B423" s="5"/>
      <c r="C423" s="5"/>
      <c r="D423" s="5"/>
      <c r="E423" s="6"/>
      <c r="F423" s="11"/>
      <c r="G423" s="8"/>
      <c r="H423" s="9"/>
    </row>
    <row r="424" spans="2:8" s="4" customFormat="1" ht="16" customHeight="1" x14ac:dyDescent="0.35">
      <c r="B424" s="5"/>
      <c r="C424" s="5"/>
      <c r="D424" s="5"/>
      <c r="E424" s="6"/>
      <c r="F424" s="11"/>
      <c r="G424" s="8"/>
      <c r="H424" s="9"/>
    </row>
    <row r="425" spans="2:8" s="4" customFormat="1" ht="16" customHeight="1" x14ac:dyDescent="0.35">
      <c r="B425" s="5"/>
      <c r="C425" s="5"/>
      <c r="D425" s="5"/>
      <c r="E425" s="6"/>
      <c r="F425" s="11"/>
      <c r="G425" s="8"/>
      <c r="H425" s="9"/>
    </row>
    <row r="426" spans="2:8" s="4" customFormat="1" ht="16" customHeight="1" x14ac:dyDescent="0.35">
      <c r="B426" s="5"/>
      <c r="C426" s="5"/>
      <c r="D426" s="5"/>
      <c r="E426" s="6"/>
      <c r="F426" s="11"/>
      <c r="G426" s="8"/>
      <c r="H426" s="9"/>
    </row>
    <row r="427" spans="2:8" s="4" customFormat="1" ht="16" customHeight="1" x14ac:dyDescent="0.35">
      <c r="B427" s="5"/>
      <c r="C427" s="5"/>
      <c r="D427" s="5"/>
      <c r="E427" s="6"/>
      <c r="F427" s="11"/>
      <c r="G427" s="8"/>
      <c r="H427" s="9"/>
    </row>
    <row r="428" spans="2:8" s="4" customFormat="1" ht="16" customHeight="1" x14ac:dyDescent="0.35">
      <c r="B428" s="5"/>
      <c r="C428" s="5"/>
      <c r="D428" s="5"/>
      <c r="E428" s="6"/>
      <c r="F428" s="11"/>
      <c r="G428" s="8"/>
      <c r="H428" s="9"/>
    </row>
    <row r="429" spans="2:8" s="4" customFormat="1" ht="16" customHeight="1" x14ac:dyDescent="0.35">
      <c r="B429" s="5"/>
      <c r="C429" s="5"/>
      <c r="D429" s="5"/>
      <c r="E429" s="6"/>
      <c r="F429" s="11"/>
      <c r="G429" s="8"/>
      <c r="H429" s="9"/>
    </row>
    <row r="430" spans="2:8" s="4" customFormat="1" ht="16" customHeight="1" x14ac:dyDescent="0.35">
      <c r="B430" s="5"/>
      <c r="C430" s="5"/>
      <c r="D430" s="5"/>
      <c r="E430" s="6"/>
      <c r="F430" s="11"/>
      <c r="G430" s="8"/>
      <c r="H430" s="9"/>
    </row>
    <row r="431" spans="2:8" s="4" customFormat="1" ht="16" customHeight="1" x14ac:dyDescent="0.35">
      <c r="B431" s="5"/>
      <c r="C431" s="5"/>
      <c r="D431" s="5"/>
      <c r="E431" s="6"/>
      <c r="F431" s="11"/>
      <c r="G431" s="8"/>
      <c r="H431" s="9"/>
    </row>
    <row r="432" spans="2:8" s="4" customFormat="1" ht="16" customHeight="1" x14ac:dyDescent="0.35">
      <c r="B432" s="5"/>
      <c r="C432" s="5"/>
      <c r="D432" s="5"/>
      <c r="E432" s="6"/>
      <c r="F432" s="11"/>
      <c r="G432" s="8"/>
      <c r="H432" s="9"/>
    </row>
    <row r="433" spans="2:8" s="4" customFormat="1" ht="16" customHeight="1" x14ac:dyDescent="0.35">
      <c r="B433" s="5"/>
      <c r="C433" s="5"/>
      <c r="D433" s="5"/>
      <c r="E433" s="6"/>
      <c r="F433" s="11"/>
      <c r="G433" s="8"/>
      <c r="H433" s="9"/>
    </row>
    <row r="434" spans="2:8" s="4" customFormat="1" ht="16" customHeight="1" x14ac:dyDescent="0.35">
      <c r="B434" s="5"/>
      <c r="C434" s="5"/>
      <c r="D434" s="5"/>
      <c r="E434" s="6"/>
      <c r="F434" s="11"/>
      <c r="G434" s="8"/>
      <c r="H434" s="9"/>
    </row>
    <row r="435" spans="2:8" s="4" customFormat="1" ht="16" customHeight="1" x14ac:dyDescent="0.35">
      <c r="B435" s="5"/>
      <c r="C435" s="5"/>
      <c r="D435" s="5"/>
      <c r="E435" s="6"/>
      <c r="F435" s="11"/>
      <c r="G435" s="8"/>
      <c r="H435" s="9"/>
    </row>
    <row r="436" spans="2:8" s="4" customFormat="1" ht="16" customHeight="1" x14ac:dyDescent="0.35">
      <c r="B436" s="5"/>
      <c r="C436" s="5"/>
      <c r="D436" s="5"/>
      <c r="E436" s="6"/>
      <c r="F436" s="11"/>
      <c r="G436" s="8"/>
      <c r="H436" s="9"/>
    </row>
    <row r="437" spans="2:8" s="4" customFormat="1" ht="16" customHeight="1" x14ac:dyDescent="0.35">
      <c r="B437" s="5"/>
      <c r="C437" s="5"/>
      <c r="D437" s="5"/>
      <c r="E437" s="6"/>
      <c r="F437" s="11"/>
      <c r="G437" s="8"/>
      <c r="H437" s="9"/>
    </row>
    <row r="438" spans="2:8" s="4" customFormat="1" ht="16" customHeight="1" x14ac:dyDescent="0.35">
      <c r="B438" s="5"/>
      <c r="C438" s="5"/>
      <c r="D438" s="5"/>
      <c r="E438" s="6"/>
      <c r="F438" s="11"/>
      <c r="G438" s="8"/>
      <c r="H438" s="9"/>
    </row>
    <row r="439" spans="2:8" s="4" customFormat="1" ht="16" customHeight="1" x14ac:dyDescent="0.35">
      <c r="B439" s="5"/>
      <c r="C439" s="5"/>
      <c r="D439" s="5"/>
      <c r="E439" s="6"/>
      <c r="F439" s="11"/>
      <c r="G439" s="8"/>
      <c r="H439" s="9"/>
    </row>
    <row r="440" spans="2:8" s="4" customFormat="1" ht="16" customHeight="1" x14ac:dyDescent="0.35">
      <c r="B440" s="5"/>
      <c r="C440" s="5"/>
      <c r="D440" s="5"/>
      <c r="E440" s="6"/>
      <c r="F440" s="11"/>
      <c r="G440" s="8"/>
      <c r="H440" s="9"/>
    </row>
    <row r="441" spans="2:8" s="4" customFormat="1" ht="16" customHeight="1" x14ac:dyDescent="0.35">
      <c r="B441" s="5"/>
      <c r="C441" s="5"/>
      <c r="D441" s="5"/>
      <c r="E441" s="6"/>
      <c r="F441" s="11"/>
      <c r="G441" s="8"/>
      <c r="H441" s="9"/>
    </row>
    <row r="442" spans="2:8" s="4" customFormat="1" ht="16" customHeight="1" x14ac:dyDescent="0.35">
      <c r="B442" s="5"/>
      <c r="C442" s="5"/>
      <c r="D442" s="5"/>
      <c r="E442" s="6"/>
      <c r="F442" s="11"/>
      <c r="G442" s="8"/>
      <c r="H442" s="9"/>
    </row>
    <row r="443" spans="2:8" s="4" customFormat="1" ht="16" customHeight="1" x14ac:dyDescent="0.35">
      <c r="B443" s="5"/>
      <c r="C443" s="5"/>
      <c r="D443" s="5"/>
      <c r="E443" s="6"/>
      <c r="F443" s="11"/>
      <c r="G443" s="8"/>
      <c r="H443" s="9"/>
    </row>
    <row r="444" spans="2:8" s="4" customFormat="1" ht="16" customHeight="1" x14ac:dyDescent="0.35">
      <c r="B444" s="5"/>
      <c r="C444" s="5"/>
      <c r="D444" s="5"/>
      <c r="E444" s="6"/>
      <c r="F444" s="11"/>
      <c r="G444" s="8"/>
      <c r="H444" s="9"/>
    </row>
    <row r="445" spans="2:8" s="4" customFormat="1" ht="16" customHeight="1" x14ac:dyDescent="0.35">
      <c r="B445" s="5"/>
      <c r="C445" s="5"/>
      <c r="D445" s="5"/>
      <c r="E445" s="6"/>
      <c r="F445" s="11"/>
      <c r="G445" s="8"/>
      <c r="H445" s="9"/>
    </row>
    <row r="446" spans="2:8" s="4" customFormat="1" ht="16" customHeight="1" x14ac:dyDescent="0.35">
      <c r="B446" s="5"/>
      <c r="C446" s="5"/>
      <c r="D446" s="5"/>
      <c r="E446" s="6"/>
      <c r="F446" s="11"/>
      <c r="G446" s="8"/>
      <c r="H446" s="9"/>
    </row>
    <row r="447" spans="2:8" s="4" customFormat="1" ht="16" customHeight="1" x14ac:dyDescent="0.35">
      <c r="B447" s="5"/>
      <c r="C447" s="5"/>
      <c r="D447" s="5"/>
      <c r="E447" s="6"/>
      <c r="F447" s="11"/>
      <c r="G447" s="8"/>
      <c r="H447" s="9"/>
    </row>
    <row r="448" spans="2:8" s="4" customFormat="1" ht="16" customHeight="1" x14ac:dyDescent="0.35">
      <c r="B448" s="5"/>
      <c r="C448" s="5"/>
      <c r="D448" s="5"/>
      <c r="E448" s="6"/>
      <c r="F448" s="11"/>
      <c r="G448" s="8"/>
      <c r="H448" s="9"/>
    </row>
    <row r="449" spans="2:8" s="4" customFormat="1" ht="16" customHeight="1" x14ac:dyDescent="0.35">
      <c r="B449" s="5"/>
      <c r="C449" s="5"/>
      <c r="D449" s="5"/>
      <c r="E449" s="6"/>
      <c r="F449" s="11"/>
      <c r="G449" s="8"/>
      <c r="H449" s="9"/>
    </row>
    <row r="450" spans="2:8" s="4" customFormat="1" ht="16" customHeight="1" x14ac:dyDescent="0.35">
      <c r="B450" s="5"/>
      <c r="C450" s="5"/>
      <c r="D450" s="5"/>
      <c r="E450" s="6"/>
      <c r="F450" s="11"/>
      <c r="G450" s="8"/>
      <c r="H450" s="9"/>
    </row>
    <row r="451" spans="2:8" s="4" customFormat="1" ht="16" customHeight="1" x14ac:dyDescent="0.35">
      <c r="B451" s="5"/>
      <c r="C451" s="5"/>
      <c r="D451" s="5"/>
      <c r="E451" s="6"/>
      <c r="F451" s="11"/>
      <c r="G451" s="8"/>
      <c r="H451" s="9"/>
    </row>
    <row r="452" spans="2:8" s="4" customFormat="1" ht="16" customHeight="1" x14ac:dyDescent="0.35">
      <c r="B452" s="5"/>
      <c r="C452" s="5"/>
      <c r="D452" s="5"/>
      <c r="E452" s="6"/>
      <c r="F452" s="11"/>
      <c r="G452" s="8"/>
      <c r="H452" s="9"/>
    </row>
    <row r="453" spans="2:8" s="4" customFormat="1" ht="16" customHeight="1" x14ac:dyDescent="0.35">
      <c r="B453" s="5"/>
      <c r="C453" s="5"/>
      <c r="D453" s="5"/>
      <c r="E453" s="6"/>
      <c r="F453" s="11"/>
      <c r="G453" s="8"/>
      <c r="H453" s="9"/>
    </row>
    <row r="454" spans="2:8" s="4" customFormat="1" ht="16" customHeight="1" x14ac:dyDescent="0.35">
      <c r="B454" s="5"/>
      <c r="C454" s="5"/>
      <c r="D454" s="5"/>
      <c r="E454" s="6"/>
      <c r="F454" s="11"/>
      <c r="G454" s="8"/>
      <c r="H454" s="9"/>
    </row>
    <row r="455" spans="2:8" s="4" customFormat="1" ht="16" customHeight="1" x14ac:dyDescent="0.35">
      <c r="B455" s="5"/>
      <c r="C455" s="5"/>
      <c r="D455" s="5"/>
      <c r="E455" s="6"/>
      <c r="F455" s="11"/>
      <c r="G455" s="8"/>
      <c r="H455" s="9"/>
    </row>
    <row r="456" spans="2:8" s="4" customFormat="1" ht="16" customHeight="1" x14ac:dyDescent="0.35">
      <c r="B456" s="5"/>
      <c r="C456" s="5"/>
      <c r="D456" s="5"/>
      <c r="E456" s="6"/>
      <c r="F456" s="11"/>
      <c r="G456" s="8"/>
      <c r="H456" s="9"/>
    </row>
    <row r="457" spans="2:8" s="4" customFormat="1" ht="16" customHeight="1" x14ac:dyDescent="0.35">
      <c r="B457" s="5"/>
      <c r="C457" s="5"/>
      <c r="D457" s="5"/>
      <c r="E457" s="6"/>
      <c r="F457" s="11"/>
      <c r="G457" s="8"/>
      <c r="H457" s="9"/>
    </row>
    <row r="458" spans="2:8" s="4" customFormat="1" ht="16" customHeight="1" x14ac:dyDescent="0.35">
      <c r="B458" s="5"/>
      <c r="C458" s="5"/>
      <c r="D458" s="5"/>
      <c r="E458" s="6"/>
      <c r="F458" s="11"/>
      <c r="G458" s="8"/>
      <c r="H458" s="9"/>
    </row>
    <row r="459" spans="2:8" s="4" customFormat="1" ht="16" customHeight="1" x14ac:dyDescent="0.35">
      <c r="B459" s="5"/>
      <c r="C459" s="5"/>
      <c r="D459" s="5"/>
      <c r="E459" s="6"/>
      <c r="F459" s="11"/>
      <c r="G459" s="8"/>
      <c r="H459" s="9"/>
    </row>
    <row r="460" spans="2:8" s="4" customFormat="1" ht="16" customHeight="1" x14ac:dyDescent="0.35">
      <c r="B460" s="5"/>
      <c r="C460" s="5"/>
      <c r="D460" s="5"/>
      <c r="E460" s="6"/>
      <c r="F460" s="11"/>
      <c r="G460" s="8"/>
      <c r="H460" s="9"/>
    </row>
    <row r="461" spans="2:8" s="4" customFormat="1" ht="16" customHeight="1" x14ac:dyDescent="0.35">
      <c r="B461" s="5"/>
      <c r="C461" s="5"/>
      <c r="D461" s="5"/>
      <c r="E461" s="6"/>
      <c r="F461" s="11"/>
      <c r="G461" s="8"/>
      <c r="H461" s="9"/>
    </row>
    <row r="462" spans="2:8" s="4" customFormat="1" ht="16" customHeight="1" x14ac:dyDescent="0.35">
      <c r="B462" s="5"/>
      <c r="C462" s="5"/>
      <c r="D462" s="5"/>
      <c r="E462" s="6"/>
      <c r="F462" s="11"/>
      <c r="G462" s="8"/>
      <c r="H462" s="9"/>
    </row>
    <row r="463" spans="2:8" s="4" customFormat="1" ht="16" customHeight="1" x14ac:dyDescent="0.35">
      <c r="B463" s="5"/>
      <c r="C463" s="5"/>
      <c r="D463" s="5"/>
      <c r="E463" s="6"/>
      <c r="F463" s="11"/>
      <c r="G463" s="8"/>
      <c r="H463" s="9"/>
    </row>
    <row r="464" spans="2:8" s="4" customFormat="1" ht="16" customHeight="1" x14ac:dyDescent="0.35">
      <c r="B464" s="5"/>
      <c r="C464" s="5"/>
      <c r="D464" s="5"/>
      <c r="E464" s="6"/>
      <c r="F464" s="11"/>
      <c r="G464" s="8"/>
      <c r="H464" s="9"/>
    </row>
    <row r="465" spans="2:8" s="4" customFormat="1" ht="16" customHeight="1" x14ac:dyDescent="0.35">
      <c r="B465" s="5"/>
      <c r="C465" s="5"/>
      <c r="D465" s="5"/>
      <c r="E465" s="6"/>
      <c r="F465" s="11"/>
      <c r="G465" s="8"/>
      <c r="H465" s="9"/>
    </row>
    <row r="466" spans="2:8" s="4" customFormat="1" ht="16" customHeight="1" x14ac:dyDescent="0.35">
      <c r="B466" s="5"/>
      <c r="C466" s="5"/>
      <c r="D466" s="5"/>
      <c r="E466" s="6"/>
      <c r="F466" s="11"/>
      <c r="G466" s="8"/>
      <c r="H466" s="9"/>
    </row>
    <row r="467" spans="2:8" s="4" customFormat="1" ht="16" customHeight="1" x14ac:dyDescent="0.35">
      <c r="B467" s="5"/>
      <c r="C467" s="5"/>
      <c r="D467" s="5"/>
      <c r="E467" s="6"/>
      <c r="F467" s="11"/>
      <c r="G467" s="8"/>
      <c r="H467" s="9"/>
    </row>
    <row r="468" spans="2:8" s="4" customFormat="1" ht="16" customHeight="1" x14ac:dyDescent="0.35">
      <c r="B468" s="5"/>
      <c r="C468" s="5"/>
      <c r="D468" s="5"/>
      <c r="E468" s="6"/>
      <c r="F468" s="11"/>
      <c r="G468" s="8"/>
      <c r="H468" s="9"/>
    </row>
    <row r="469" spans="2:8" s="4" customFormat="1" ht="16" customHeight="1" x14ac:dyDescent="0.35">
      <c r="B469" s="5"/>
      <c r="C469" s="5"/>
      <c r="D469" s="5"/>
      <c r="E469" s="6"/>
      <c r="F469" s="11"/>
      <c r="G469" s="8"/>
      <c r="H469" s="9"/>
    </row>
    <row r="470" spans="2:8" s="4" customFormat="1" ht="16" customHeight="1" x14ac:dyDescent="0.35">
      <c r="B470" s="5"/>
      <c r="C470" s="5"/>
      <c r="D470" s="5"/>
      <c r="E470" s="6"/>
      <c r="F470" s="11"/>
      <c r="G470" s="8"/>
      <c r="H470" s="9"/>
    </row>
    <row r="471" spans="2:8" s="4" customFormat="1" ht="16" customHeight="1" x14ac:dyDescent="0.35">
      <c r="B471" s="5"/>
      <c r="C471" s="5"/>
      <c r="D471" s="5"/>
      <c r="E471" s="6"/>
      <c r="F471" s="11"/>
      <c r="G471" s="8"/>
      <c r="H471" s="9"/>
    </row>
    <row r="472" spans="2:8" s="4" customFormat="1" ht="16" customHeight="1" x14ac:dyDescent="0.35">
      <c r="B472" s="5"/>
      <c r="C472" s="5"/>
      <c r="D472" s="5"/>
      <c r="E472" s="6"/>
      <c r="F472" s="11"/>
      <c r="G472" s="8"/>
      <c r="H472" s="9"/>
    </row>
    <row r="473" spans="2:8" s="4" customFormat="1" ht="16" customHeight="1" x14ac:dyDescent="0.35">
      <c r="B473" s="5"/>
      <c r="C473" s="5"/>
      <c r="D473" s="5"/>
      <c r="E473" s="6"/>
      <c r="F473" s="11"/>
      <c r="G473" s="8"/>
      <c r="H473" s="9"/>
    </row>
    <row r="474" spans="2:8" s="4" customFormat="1" ht="16" customHeight="1" x14ac:dyDescent="0.35">
      <c r="B474" s="5"/>
      <c r="C474" s="5"/>
      <c r="D474" s="5"/>
      <c r="E474" s="6"/>
      <c r="F474" s="11"/>
      <c r="G474" s="8"/>
      <c r="H474" s="9"/>
    </row>
    <row r="475" spans="2:8" s="4" customFormat="1" ht="16" customHeight="1" x14ac:dyDescent="0.35">
      <c r="B475" s="5"/>
      <c r="C475" s="5"/>
      <c r="D475" s="5"/>
      <c r="E475" s="6"/>
      <c r="F475" s="11"/>
      <c r="G475" s="8"/>
      <c r="H475" s="9"/>
    </row>
    <row r="476" spans="2:8" s="4" customFormat="1" ht="16" customHeight="1" x14ac:dyDescent="0.35">
      <c r="B476" s="5"/>
      <c r="C476" s="5"/>
      <c r="D476" s="5"/>
      <c r="E476" s="6"/>
      <c r="F476" s="11"/>
      <c r="G476" s="8"/>
      <c r="H476" s="9"/>
    </row>
    <row r="477" spans="2:8" s="4" customFormat="1" ht="16" customHeight="1" x14ac:dyDescent="0.35">
      <c r="B477" s="5"/>
      <c r="C477" s="5"/>
      <c r="D477" s="5"/>
      <c r="E477" s="6"/>
      <c r="F477" s="11"/>
      <c r="G477" s="8"/>
      <c r="H477" s="9"/>
    </row>
    <row r="478" spans="2:8" s="4" customFormat="1" ht="16" customHeight="1" x14ac:dyDescent="0.35">
      <c r="B478" s="5"/>
      <c r="C478" s="5"/>
      <c r="D478" s="5"/>
      <c r="E478" s="6"/>
      <c r="F478" s="11"/>
      <c r="G478" s="8"/>
      <c r="H478" s="9"/>
    </row>
    <row r="479" spans="2:8" s="4" customFormat="1" ht="16" customHeight="1" x14ac:dyDescent="0.35">
      <c r="B479" s="5"/>
      <c r="C479" s="5"/>
      <c r="D479" s="5"/>
      <c r="E479" s="6"/>
      <c r="F479" s="11"/>
      <c r="G479" s="8"/>
      <c r="H479" s="9"/>
    </row>
    <row r="480" spans="2:8" s="4" customFormat="1" ht="16" customHeight="1" x14ac:dyDescent="0.35">
      <c r="B480" s="5"/>
      <c r="C480" s="5"/>
      <c r="D480" s="5"/>
      <c r="E480" s="6"/>
      <c r="F480" s="11"/>
      <c r="G480" s="8"/>
      <c r="H480" s="9"/>
    </row>
    <row r="481" spans="2:8" s="4" customFormat="1" ht="16" customHeight="1" x14ac:dyDescent="0.35">
      <c r="B481" s="5"/>
      <c r="C481" s="5"/>
      <c r="D481" s="5"/>
      <c r="E481" s="6"/>
      <c r="F481" s="11"/>
      <c r="G481" s="8"/>
      <c r="H481" s="9"/>
    </row>
    <row r="482" spans="2:8" s="4" customFormat="1" ht="16" customHeight="1" x14ac:dyDescent="0.35">
      <c r="B482" s="5"/>
      <c r="C482" s="5"/>
      <c r="D482" s="5"/>
      <c r="E482" s="6"/>
      <c r="F482" s="11"/>
      <c r="G482" s="8"/>
      <c r="H482" s="9"/>
    </row>
    <row r="483" spans="2:8" s="4" customFormat="1" ht="16" customHeight="1" x14ac:dyDescent="0.35">
      <c r="B483" s="5"/>
      <c r="C483" s="5"/>
      <c r="D483" s="5"/>
      <c r="E483" s="6"/>
      <c r="F483" s="11"/>
      <c r="G483" s="8"/>
      <c r="H483" s="9"/>
    </row>
    <row r="484" spans="2:8" s="4" customFormat="1" ht="16" customHeight="1" x14ac:dyDescent="0.35">
      <c r="B484" s="5"/>
      <c r="C484" s="5"/>
      <c r="D484" s="5"/>
      <c r="E484" s="6"/>
      <c r="F484" s="11"/>
      <c r="G484" s="8"/>
      <c r="H484" s="9"/>
    </row>
    <row r="485" spans="2:8" s="4" customFormat="1" ht="16" customHeight="1" x14ac:dyDescent="0.35">
      <c r="B485" s="5"/>
      <c r="C485" s="5"/>
      <c r="D485" s="5"/>
      <c r="E485" s="6"/>
      <c r="F485" s="11"/>
      <c r="G485" s="8"/>
      <c r="H485" s="9"/>
    </row>
    <row r="486" spans="2:8" s="4" customFormat="1" ht="16" customHeight="1" x14ac:dyDescent="0.35">
      <c r="B486" s="5"/>
      <c r="C486" s="5"/>
      <c r="D486" s="5"/>
      <c r="E486" s="6"/>
      <c r="F486" s="11"/>
      <c r="G486" s="8"/>
      <c r="H486" s="9"/>
    </row>
    <row r="487" spans="2:8" s="4" customFormat="1" ht="16" customHeight="1" x14ac:dyDescent="0.35">
      <c r="B487" s="5"/>
      <c r="C487" s="5"/>
      <c r="D487" s="5"/>
      <c r="E487" s="6"/>
      <c r="F487" s="11"/>
      <c r="G487" s="8"/>
      <c r="H487" s="9"/>
    </row>
    <row r="488" spans="2:8" s="4" customFormat="1" ht="16" customHeight="1" x14ac:dyDescent="0.35">
      <c r="B488" s="5"/>
      <c r="C488" s="5"/>
      <c r="D488" s="5"/>
      <c r="E488" s="6"/>
      <c r="F488" s="11"/>
      <c r="G488" s="8"/>
      <c r="H488" s="9"/>
    </row>
    <row r="489" spans="2:8" s="4" customFormat="1" ht="16" customHeight="1" x14ac:dyDescent="0.35">
      <c r="B489" s="5"/>
      <c r="C489" s="5"/>
      <c r="D489" s="5"/>
      <c r="E489" s="6"/>
      <c r="F489" s="11"/>
      <c r="G489" s="8"/>
      <c r="H489" s="9"/>
    </row>
    <row r="490" spans="2:8" s="4" customFormat="1" ht="16" customHeight="1" x14ac:dyDescent="0.35">
      <c r="B490" s="5"/>
      <c r="C490" s="5"/>
      <c r="D490" s="5"/>
      <c r="E490" s="6"/>
      <c r="F490" s="11"/>
      <c r="G490" s="8"/>
      <c r="H490" s="9"/>
    </row>
    <row r="491" spans="2:8" s="4" customFormat="1" ht="16" customHeight="1" x14ac:dyDescent="0.35">
      <c r="B491" s="5"/>
      <c r="C491" s="5"/>
      <c r="D491" s="5"/>
      <c r="E491" s="6"/>
      <c r="F491" s="11"/>
      <c r="G491" s="8"/>
      <c r="H491" s="9"/>
    </row>
    <row r="492" spans="2:8" s="4" customFormat="1" ht="16" customHeight="1" x14ac:dyDescent="0.35">
      <c r="B492" s="5"/>
      <c r="C492" s="5"/>
      <c r="D492" s="5"/>
      <c r="E492" s="6"/>
      <c r="F492" s="11"/>
      <c r="G492" s="8"/>
      <c r="H492" s="9"/>
    </row>
    <row r="493" spans="2:8" s="4" customFormat="1" ht="16" customHeight="1" x14ac:dyDescent="0.35">
      <c r="B493" s="5"/>
      <c r="C493" s="5"/>
      <c r="D493" s="5"/>
      <c r="E493" s="6"/>
      <c r="F493" s="11"/>
      <c r="G493" s="8"/>
      <c r="H493" s="9"/>
    </row>
    <row r="494" spans="2:8" s="4" customFormat="1" ht="16" customHeight="1" x14ac:dyDescent="0.35">
      <c r="B494" s="5"/>
      <c r="C494" s="5"/>
      <c r="D494" s="5"/>
      <c r="E494" s="6"/>
      <c r="F494" s="11"/>
      <c r="G494" s="8"/>
      <c r="H494" s="9"/>
    </row>
    <row r="495" spans="2:8" s="4" customFormat="1" ht="16" customHeight="1" x14ac:dyDescent="0.35">
      <c r="B495" s="5"/>
      <c r="C495" s="5"/>
      <c r="D495" s="5"/>
      <c r="E495" s="6"/>
      <c r="F495" s="11"/>
      <c r="G495" s="8"/>
      <c r="H495" s="9"/>
    </row>
    <row r="496" spans="2:8" s="4" customFormat="1" ht="16" customHeight="1" x14ac:dyDescent="0.35">
      <c r="B496" s="5"/>
      <c r="C496" s="5"/>
      <c r="D496" s="5"/>
      <c r="E496" s="6"/>
      <c r="F496" s="11"/>
      <c r="G496" s="8"/>
      <c r="H496" s="9"/>
    </row>
    <row r="497" spans="2:8" s="4" customFormat="1" ht="16" customHeight="1" x14ac:dyDescent="0.35">
      <c r="B497" s="5"/>
      <c r="C497" s="5"/>
      <c r="D497" s="5"/>
      <c r="E497" s="6"/>
      <c r="F497" s="11"/>
      <c r="G497" s="8"/>
      <c r="H497" s="9"/>
    </row>
    <row r="498" spans="2:8" s="4" customFormat="1" ht="16" customHeight="1" x14ac:dyDescent="0.35">
      <c r="B498" s="5"/>
      <c r="C498" s="5"/>
      <c r="D498" s="5"/>
      <c r="E498" s="6"/>
      <c r="F498" s="11"/>
      <c r="G498" s="8"/>
      <c r="H498" s="9"/>
    </row>
    <row r="499" spans="2:8" s="4" customFormat="1" ht="16" customHeight="1" x14ac:dyDescent="0.35">
      <c r="B499" s="5"/>
      <c r="C499" s="5"/>
      <c r="D499" s="5"/>
      <c r="E499" s="6"/>
      <c r="F499" s="11"/>
      <c r="G499" s="8"/>
      <c r="H499" s="9"/>
    </row>
    <row r="500" spans="2:8" s="4" customFormat="1" ht="16" customHeight="1" x14ac:dyDescent="0.35">
      <c r="B500" s="5"/>
      <c r="C500" s="5"/>
      <c r="D500" s="5"/>
      <c r="E500" s="6"/>
      <c r="F500" s="11"/>
      <c r="G500" s="8"/>
      <c r="H500" s="9"/>
    </row>
    <row r="501" spans="2:8" s="4" customFormat="1" ht="16" customHeight="1" x14ac:dyDescent="0.35">
      <c r="B501" s="5"/>
      <c r="C501" s="5"/>
      <c r="D501" s="5"/>
      <c r="E501" s="6"/>
      <c r="F501" s="11"/>
      <c r="G501" s="8"/>
      <c r="H501" s="9"/>
    </row>
    <row r="502" spans="2:8" s="4" customFormat="1" ht="16" customHeight="1" x14ac:dyDescent="0.35">
      <c r="B502" s="5"/>
      <c r="C502" s="5"/>
      <c r="D502" s="5"/>
      <c r="E502" s="6"/>
      <c r="F502" s="11"/>
      <c r="G502" s="8"/>
      <c r="H502" s="9"/>
    </row>
    <row r="503" spans="2:8" s="4" customFormat="1" ht="16" customHeight="1" x14ac:dyDescent="0.35">
      <c r="B503" s="5"/>
      <c r="C503" s="5"/>
      <c r="D503" s="5"/>
      <c r="E503" s="6"/>
      <c r="F503" s="11"/>
      <c r="G503" s="8"/>
      <c r="H503" s="9"/>
    </row>
    <row r="504" spans="2:8" s="4" customFormat="1" ht="16" customHeight="1" x14ac:dyDescent="0.35">
      <c r="B504" s="5"/>
      <c r="C504" s="5"/>
      <c r="D504" s="5"/>
      <c r="E504" s="6"/>
      <c r="F504" s="11"/>
      <c r="G504" s="8"/>
      <c r="H504" s="9"/>
    </row>
    <row r="505" spans="2:8" s="4" customFormat="1" ht="16" customHeight="1" x14ac:dyDescent="0.35">
      <c r="B505" s="5"/>
      <c r="C505" s="5"/>
      <c r="D505" s="5"/>
      <c r="E505" s="6"/>
      <c r="F505" s="11"/>
      <c r="G505" s="8"/>
      <c r="H505" s="9"/>
    </row>
    <row r="506" spans="2:8" s="4" customFormat="1" ht="16" customHeight="1" x14ac:dyDescent="0.35">
      <c r="B506" s="5"/>
      <c r="C506" s="5"/>
      <c r="D506" s="5"/>
      <c r="E506" s="6"/>
      <c r="F506" s="11"/>
      <c r="G506" s="8"/>
      <c r="H506" s="9"/>
    </row>
  </sheetData>
  <sheetProtection sheet="1" objects="1" scenarios="1" autoFilter="0" pivotTables="0"/>
  <autoFilter ref="A1:O300" xr:uid="{17D91A6E-3AA6-4C00-8BA3-A04FEE8853C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4844A1-13C9-4F5E-A369-402C86AD8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837663-888A-429A-81A1-C2F099474C04}">
  <ds:schemaRefs>
    <ds:schemaRef ds:uri="http://schemas.microsoft.com/sharepoint/v3/contenttype/forms"/>
  </ds:schemaRefs>
</ds:datastoreItem>
</file>

<file path=customXml/itemProps3.xml><?xml version="1.0" encoding="utf-8"?>
<ds:datastoreItem xmlns:ds="http://schemas.openxmlformats.org/officeDocument/2006/customXml" ds:itemID="{F6AA0605-0001-4557-AFF7-215088C3D64B}">
  <ds:schemaRefs>
    <ds:schemaRef ds:uri="http://purl.org/dc/elements/1.1/"/>
    <ds:schemaRef ds:uri="http://schemas.openxmlformats.org/package/2006/metadata/core-properties"/>
    <ds:schemaRef ds:uri="http://schemas.microsoft.com/office/infopath/2007/PartnerControls"/>
    <ds:schemaRef ds:uri="fd5196e5-f307-45f3-a028-d9df692905ef"/>
    <ds:schemaRef ds:uri="http://www.w3.org/XML/1998/namespace"/>
    <ds:schemaRef ds:uri="776ea168-2c75-4ba4-aa24-0b1b2e9141ef"/>
    <ds:schemaRef ds:uri="http://purl.org/dc/terms/"/>
    <ds:schemaRef ds:uri="http://schemas.microsoft.com/office/2006/documentManagement/type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Smarsh</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2026-06-03T22:19:08Z</dcterms:created>
  <dcterms:modified xsi:type="dcterms:W3CDTF">2026-06-03T22:19:45Z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