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"/>
    </mc:Choice>
  </mc:AlternateContent>
  <xr:revisionPtr revIDLastSave="0" documentId="8_{1470D186-8810-4809-AEC8-31354CF040F4}" xr6:coauthVersionLast="47" xr6:coauthVersionMax="47" xr10:uidLastSave="{00000000-0000-0000-0000-000000000000}"/>
  <bookViews>
    <workbookView xWindow="-28920" yWindow="-1425" windowWidth="29040" windowHeight="15720" xr2:uid="{E59DB31F-70CD-4764-8D7B-27A688DE4DE8}"/>
  </bookViews>
  <sheets>
    <sheet name="BMC" sheetId="1" r:id="rId1"/>
  </sheets>
  <definedNames>
    <definedName name="_xlnm._FilterDatabase" localSheetId="0" hidden="1">BMC!$A$1:$I$43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<sst xmlns="http://schemas.openxmlformats.org/spreadsheetml/2006/main" count="218" uniqueCount="135">
  <si>
    <t>Brand</t>
  </si>
  <si>
    <t>Product Description</t>
  </si>
  <si>
    <t xml:space="preserve">Part Number </t>
  </si>
  <si>
    <t>UOM</t>
  </si>
  <si>
    <t>List Price</t>
  </si>
  <si>
    <t>DIR Discount</t>
  </si>
  <si>
    <t>DIR Price including DIR fee</t>
  </si>
  <si>
    <t>BMC</t>
  </si>
  <si>
    <t>BMC AMI Education Enterprise Subscription - Web-Based - Group 1</t>
  </si>
  <si>
    <t>PS00W.0.0.00</t>
  </si>
  <si>
    <t>PRP-00014169</t>
  </si>
  <si>
    <t>Each</t>
  </si>
  <si>
    <t>BMC AMI Education Individual Subscription - Instructor-Led - Group 1</t>
  </si>
  <si>
    <t>PS0ZV.0.0.00</t>
  </si>
  <si>
    <t>PRP-00014174</t>
  </si>
  <si>
    <t>BMC AMI Education Learning Pass Credit - Group 1</t>
  </si>
  <si>
    <t>PS0YV.0.0.00</t>
  </si>
  <si>
    <t>PRP-00014179</t>
  </si>
  <si>
    <t>BMC AMI Gold Success Subscription - Converted Edu - Group 1</t>
  </si>
  <si>
    <t>PS0MV.0.0.00</t>
  </si>
  <si>
    <t>PRP-00014268</t>
  </si>
  <si>
    <t>BMC AMI Gold Success Subscription - Group 1</t>
  </si>
  <si>
    <t>PS0NV.0.0.00</t>
  </si>
  <si>
    <t>PRP-00014278</t>
  </si>
  <si>
    <t>BMC AMI Project Assurance Service - Group 1</t>
  </si>
  <si>
    <t>PS0UV.0.0.00</t>
  </si>
  <si>
    <t>PRP-00014185</t>
  </si>
  <si>
    <t>BMC AMI Solution Assessment for On-premise Products Service - Group 1</t>
  </si>
  <si>
    <t>PS08W.0.0.00</t>
  </si>
  <si>
    <t>PRP-00014190</t>
  </si>
  <si>
    <t>BMC AMI Standard Success Subscription - Converted Edu - Group 1</t>
  </si>
  <si>
    <t>PS08V.0.0.00</t>
  </si>
  <si>
    <t>PRP-00014288</t>
  </si>
  <si>
    <t>BMC AMI Standard Success Subscription - Converted Edu - Partner - Group 1</t>
  </si>
  <si>
    <t>PS0JV.0.0.00</t>
  </si>
  <si>
    <t>PRP-00014293</t>
  </si>
  <si>
    <t>BMC AMI Standard Success Subscription - Group 1</t>
  </si>
  <si>
    <t>PS09V.0.0.00</t>
  </si>
  <si>
    <t>PRP-00014298</t>
  </si>
  <si>
    <t>BMC AMI Success Credits 10 Pack - Group 1</t>
  </si>
  <si>
    <t>PS0IV.0.0.00</t>
  </si>
  <si>
    <t>PRP-00013959</t>
  </si>
  <si>
    <t>BMC AMI Success Credits 25 Pack - Group 1</t>
  </si>
  <si>
    <t>PS06V.0.0.00</t>
  </si>
  <si>
    <t>PRP-00013969</t>
  </si>
  <si>
    <t>BMC AMI Technical Advisory Service Subscription - Group 1</t>
  </si>
  <si>
    <t>PS0XV.0.0.00</t>
  </si>
  <si>
    <t>PRP-00014039</t>
  </si>
  <si>
    <t>BMC Mainframe Product Specialist Service - Group 1</t>
  </si>
  <si>
    <t>PS0PT.0.0.00</t>
  </si>
  <si>
    <t>PRP-00010376</t>
  </si>
  <si>
    <t>BMC Success Credits 10 Pack Service - Group 1</t>
  </si>
  <si>
    <t>PS0SW.0.0.00</t>
  </si>
  <si>
    <t>PRP-00014409</t>
  </si>
  <si>
    <t>BMC Success Credits 25 Pack Service - Group 1</t>
  </si>
  <si>
    <t>PS0TW.0.0.00</t>
  </si>
  <si>
    <t>PRP-00014419</t>
  </si>
  <si>
    <t>BMC Success Subscription - Enhanced Service - Group 1</t>
  </si>
  <si>
    <t>PS0PW.0.0.00</t>
  </si>
  <si>
    <t>PRP-00014429</t>
  </si>
  <si>
    <t>BMC Success Subscription - Essential Service - Group 1</t>
  </si>
  <si>
    <t>PS0MW.0.0.00</t>
  </si>
  <si>
    <t>PRP-00014439</t>
  </si>
  <si>
    <t>BMC Success Subscription - Essential Service - Partner - Group 1</t>
  </si>
  <si>
    <t>PS0OW.0.0.00</t>
  </si>
  <si>
    <t>PRP-00014444</t>
  </si>
  <si>
    <t>BMC Success Subscription converted Edu - Enhanced Service - Group 1</t>
  </si>
  <si>
    <t>PS0RW.0.0.00</t>
  </si>
  <si>
    <t>PRP-00014449</t>
  </si>
  <si>
    <t>BMC Success Subscription converted Edu - Essential Service - Group 1</t>
  </si>
  <si>
    <t>PS0NW.0.0.00</t>
  </si>
  <si>
    <t>PRP-00014459</t>
  </si>
  <si>
    <t>Control-M Core Success Subscription - Converted Edu - Group 1</t>
  </si>
  <si>
    <t>PS06X.0.0.00</t>
  </si>
  <si>
    <t>PRP-00015047</t>
  </si>
  <si>
    <t>Control-M Core Success Subscription - Group 1</t>
  </si>
  <si>
    <t>PS0ZW.0.0.00</t>
  </si>
  <si>
    <t>PRP-00015057</t>
  </si>
  <si>
    <t>Control-M Education Enterprise Subscription - Web-Based - Group 1</t>
  </si>
  <si>
    <t>PS0QV.0.0.00</t>
  </si>
  <si>
    <t>PRP-00014236</t>
  </si>
  <si>
    <t>Control-M Education Individual Subscription - Instructor-Led - Group 1</t>
  </si>
  <si>
    <t>PS0PV.0.0.00</t>
  </si>
  <si>
    <t>PRP-00014241</t>
  </si>
  <si>
    <t>Control-M Education Learning Pass Credit - Group 1</t>
  </si>
  <si>
    <t>PS0OV.0.0.00</t>
  </si>
  <si>
    <t>PRP-00014246</t>
  </si>
  <si>
    <t>Control-M Gold Success Subscription - Converted Edu - Group 1</t>
  </si>
  <si>
    <t>PS02V.0.0.00</t>
  </si>
  <si>
    <t>PRP-00013979</t>
  </si>
  <si>
    <t>Control-M Gold Success Subscription - Group 1</t>
  </si>
  <si>
    <t>PS04V.0.0.00</t>
  </si>
  <si>
    <t>PRP-00013989</t>
  </si>
  <si>
    <t>Control-M Implementation Service - Group 1</t>
  </si>
  <si>
    <t>PS03S.0.0.00</t>
  </si>
  <si>
    <t>PRP-00001484</t>
  </si>
  <si>
    <t>Control-M Managed File Transfer Enterprise Implementation Service - Group 1</t>
  </si>
  <si>
    <t>PS02S.0.0.00</t>
  </si>
  <si>
    <t>PRP-00004736</t>
  </si>
  <si>
    <t>Control-M Managed File Transfer Implementation Service - Group 1</t>
  </si>
  <si>
    <t>PSMFI.0.0.00</t>
  </si>
  <si>
    <t>PRP-00001782</t>
  </si>
  <si>
    <t>Control-M Project Assurance Service - Group 1</t>
  </si>
  <si>
    <t>PS0TV.0.0.00</t>
  </si>
  <si>
    <t>PRP-00014252</t>
  </si>
  <si>
    <t>Control-M Self Service and Batch Impact Manager Implementation Service - Group 1</t>
  </si>
  <si>
    <t>PS0ES.0.0.00</t>
  </si>
  <si>
    <t>PRP-00002155</t>
  </si>
  <si>
    <t>Control-M Solution Assessment for On-premise Products Service - Group 1</t>
  </si>
  <si>
    <t>PS07W.0.0.00</t>
  </si>
  <si>
    <t>PRP-00014257</t>
  </si>
  <si>
    <t>Control-M Standard Success Subscription - Converted Edu - Group 1</t>
  </si>
  <si>
    <t>PS03V.0.0.00</t>
  </si>
  <si>
    <t>PRP-00013999</t>
  </si>
  <si>
    <t>Control-M Standard Success Subscription - Group 1</t>
  </si>
  <si>
    <t>PS0GV.0.0.00</t>
  </si>
  <si>
    <t>PRP-00014009</t>
  </si>
  <si>
    <t>Control-M Starter Service - Group 1</t>
  </si>
  <si>
    <t>PS0SV.0.0.00</t>
  </si>
  <si>
    <t>PRP-00014262</t>
  </si>
  <si>
    <t>Control-M Success Credits 10 Pack - Group 1</t>
  </si>
  <si>
    <t>PS0CV.0.0.00</t>
  </si>
  <si>
    <t>PRP-00014019</t>
  </si>
  <si>
    <t>Control-M Success Credits 25 Pack - Group 1</t>
  </si>
  <si>
    <t>PS0BV.0.0.00</t>
  </si>
  <si>
    <t>PRP-00014029</t>
  </si>
  <si>
    <t>Control-M Technical Advisory Service Subscription - Group 1</t>
  </si>
  <si>
    <t>PS0WV.0.0.00</t>
  </si>
  <si>
    <t>PRP-00014049</t>
  </si>
  <si>
    <t>Control-M Workload Archiving Implementation Service - Group 1</t>
  </si>
  <si>
    <t>PS0FS.0.0.00</t>
  </si>
  <si>
    <t>PRP-00004405</t>
  </si>
  <si>
    <t>Control-M Workload Change Manager Implementation Service - Group 1</t>
  </si>
  <si>
    <t>PS0GS.0.0.00</t>
  </si>
  <si>
    <t>PRP-00002231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</si>
</sst>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44" fontId="2" fillId="0" borderId="1" xfId="1" applyFont="1" applyFill="1" applyBorder="1" applyAlignment="1">
      <alignment shrinkToFi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 applyAlignment="1" applyProtection="1">
      <alignment horizontal="center" vertical="center"/>
      <protection hidden="1"/>
    </xf>
    <xf numFmtId="44" fontId="0" fillId="0" borderId="1" xfId="0" applyNumberFormat="1" applyBorder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C8B2-4775-40CC-8FBE-244FE88AF365}">
  <dimension ref="A1:I43"/>
  <sheetViews>
    <sheetView tabSelected="1" workbookViewId="0">
      <pane ySplit="1" topLeftCell="A2" activePane="bottomLeft" state="frozen"/>
      <selection activeCell="B43" sqref="B43"/>
      <selection pane="bottomLeft" activeCell="H1" sqref="H1:H1048576"/>
    </sheetView>
  </sheetViews>
  <sheetFormatPr defaultRowHeight="14.5" x14ac:dyDescent="0.35"/>
  <cols>
    <col min="2" max="2" width="75.08984375" bestFit="1" customWidth="1"/>
    <col min="3" max="3" width="19" customWidth="1"/>
    <col min="4" max="4" width="20.36328125" customWidth="1"/>
    <col min="5" max="5" width="8.08984375" customWidth="1"/>
    <col min="6" max="6" width="23.6328125" customWidth="1"/>
    <col min="7" max="7" width="20.6328125" style="3" customWidth="1"/>
    <col min="8" max="8" width="23.26953125" style="12" customWidth="1"/>
  </cols>
  <sheetData>
    <row r="1" spans="1:9" s="3" customFormat="1" x14ac:dyDescent="0.3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0" t="s">
        <v>6</v>
      </c>
      <c r="I1" s="2"/>
    </row>
    <row r="2" spans="1:9" x14ac:dyDescent="0.35">
      <c r="A2" s="4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7">
        <v>219.99</v>
      </c>
      <c r="G2" s="8">
        <v>0.04</v>
      </c>
      <c r="H2" s="11">
        <f>(F2*0.96)+((F2*0.96)*0.0075)</f>
        <v>212.774328</v>
      </c>
    </row>
    <row r="3" spans="1:9" x14ac:dyDescent="0.35">
      <c r="A3" s="4" t="s">
        <v>7</v>
      </c>
      <c r="B3" s="9" t="s">
        <v>12</v>
      </c>
      <c r="C3" s="6" t="s">
        <v>13</v>
      </c>
      <c r="D3" s="6" t="s">
        <v>14</v>
      </c>
      <c r="E3" s="6" t="s">
        <v>11</v>
      </c>
      <c r="F3" s="7">
        <v>18260</v>
      </c>
      <c r="G3" s="8">
        <v>0.04</v>
      </c>
      <c r="H3" s="11">
        <f t="shared" ref="H3:H43" si="0">(F3*0.96)+((F3*0.96)*0.0075)</f>
        <v>17661.072</v>
      </c>
    </row>
    <row r="4" spans="1:9" x14ac:dyDescent="0.35">
      <c r="A4" s="4" t="s">
        <v>7</v>
      </c>
      <c r="B4" s="9" t="s">
        <v>15</v>
      </c>
      <c r="C4" s="6" t="s">
        <v>16</v>
      </c>
      <c r="D4" s="6" t="s">
        <v>17</v>
      </c>
      <c r="E4" s="6" t="s">
        <v>11</v>
      </c>
      <c r="F4" s="7">
        <v>1065</v>
      </c>
      <c r="G4" s="8">
        <v>0.04</v>
      </c>
      <c r="H4" s="11">
        <f t="shared" si="0"/>
        <v>1030.068</v>
      </c>
    </row>
    <row r="5" spans="1:9" x14ac:dyDescent="0.35">
      <c r="A5" s="4" t="s">
        <v>7</v>
      </c>
      <c r="B5" s="9" t="s">
        <v>18</v>
      </c>
      <c r="C5" s="6" t="s">
        <v>19</v>
      </c>
      <c r="D5" s="6" t="s">
        <v>20</v>
      </c>
      <c r="E5" s="6" t="s">
        <v>11</v>
      </c>
      <c r="F5" s="7">
        <v>353500</v>
      </c>
      <c r="G5" s="8">
        <v>0.04</v>
      </c>
      <c r="H5" s="11">
        <f t="shared" si="0"/>
        <v>341905.2</v>
      </c>
    </row>
    <row r="6" spans="1:9" x14ac:dyDescent="0.35">
      <c r="A6" s="4" t="s">
        <v>7</v>
      </c>
      <c r="B6" s="9" t="s">
        <v>21</v>
      </c>
      <c r="C6" s="6" t="s">
        <v>22</v>
      </c>
      <c r="D6" s="6" t="s">
        <v>23</v>
      </c>
      <c r="E6" s="6" t="s">
        <v>11</v>
      </c>
      <c r="F6" s="7">
        <v>353500</v>
      </c>
      <c r="G6" s="8">
        <v>0.04</v>
      </c>
      <c r="H6" s="11">
        <f t="shared" si="0"/>
        <v>341905.2</v>
      </c>
    </row>
    <row r="7" spans="1:9" x14ac:dyDescent="0.35">
      <c r="A7" s="4" t="s">
        <v>7</v>
      </c>
      <c r="B7" s="9" t="s">
        <v>24</v>
      </c>
      <c r="C7" s="6" t="s">
        <v>25</v>
      </c>
      <c r="D7" s="6" t="s">
        <v>26</v>
      </c>
      <c r="E7" s="6" t="s">
        <v>11</v>
      </c>
      <c r="F7" s="7">
        <v>45198</v>
      </c>
      <c r="G7" s="8">
        <v>0.04</v>
      </c>
      <c r="H7" s="11">
        <f t="shared" si="0"/>
        <v>43715.505600000004</v>
      </c>
    </row>
    <row r="8" spans="1:9" x14ac:dyDescent="0.35">
      <c r="A8" s="4" t="s">
        <v>7</v>
      </c>
      <c r="B8" s="9" t="s">
        <v>27</v>
      </c>
      <c r="C8" s="6" t="s">
        <v>28</v>
      </c>
      <c r="D8" s="6" t="s">
        <v>29</v>
      </c>
      <c r="E8" s="6" t="s">
        <v>11</v>
      </c>
      <c r="F8" s="7">
        <v>23150</v>
      </c>
      <c r="G8" s="8">
        <v>0.04</v>
      </c>
      <c r="H8" s="11">
        <f t="shared" si="0"/>
        <v>22390.68</v>
      </c>
    </row>
    <row r="9" spans="1:9" x14ac:dyDescent="0.35">
      <c r="A9" s="4" t="s">
        <v>7</v>
      </c>
      <c r="B9" s="9" t="s">
        <v>30</v>
      </c>
      <c r="C9" s="6" t="s">
        <v>31</v>
      </c>
      <c r="D9" s="6" t="s">
        <v>32</v>
      </c>
      <c r="E9" s="6" t="s">
        <v>11</v>
      </c>
      <c r="F9" s="7">
        <v>220000</v>
      </c>
      <c r="G9" s="8">
        <v>0.04</v>
      </c>
      <c r="H9" s="11">
        <f t="shared" si="0"/>
        <v>212784</v>
      </c>
    </row>
    <row r="10" spans="1:9" x14ac:dyDescent="0.35">
      <c r="A10" s="4" t="s">
        <v>7</v>
      </c>
      <c r="B10" s="9" t="s">
        <v>33</v>
      </c>
      <c r="C10" s="6" t="s">
        <v>34</v>
      </c>
      <c r="D10" s="6" t="s">
        <v>35</v>
      </c>
      <c r="E10" s="6" t="s">
        <v>11</v>
      </c>
      <c r="F10" s="7">
        <v>198000</v>
      </c>
      <c r="G10" s="8">
        <v>0.04</v>
      </c>
      <c r="H10" s="11">
        <f t="shared" si="0"/>
        <v>191505.6</v>
      </c>
    </row>
    <row r="11" spans="1:9" x14ac:dyDescent="0.35">
      <c r="A11" s="4" t="s">
        <v>7</v>
      </c>
      <c r="B11" s="9" t="s">
        <v>36</v>
      </c>
      <c r="C11" s="6" t="s">
        <v>37</v>
      </c>
      <c r="D11" s="6" t="s">
        <v>38</v>
      </c>
      <c r="E11" s="6" t="s">
        <v>11</v>
      </c>
      <c r="F11" s="7">
        <v>220000</v>
      </c>
      <c r="G11" s="8">
        <v>0.04</v>
      </c>
      <c r="H11" s="11">
        <f t="shared" si="0"/>
        <v>212784</v>
      </c>
    </row>
    <row r="12" spans="1:9" x14ac:dyDescent="0.35">
      <c r="A12" s="4" t="s">
        <v>7</v>
      </c>
      <c r="B12" s="9" t="s">
        <v>39</v>
      </c>
      <c r="C12" s="6" t="s">
        <v>40</v>
      </c>
      <c r="D12" s="6" t="s">
        <v>41</v>
      </c>
      <c r="E12" s="6" t="s">
        <v>11</v>
      </c>
      <c r="F12" s="7">
        <v>16600</v>
      </c>
      <c r="G12" s="8">
        <v>0.04</v>
      </c>
      <c r="H12" s="11">
        <f t="shared" si="0"/>
        <v>16055.52</v>
      </c>
    </row>
    <row r="13" spans="1:9" x14ac:dyDescent="0.35">
      <c r="A13" s="4" t="s">
        <v>7</v>
      </c>
      <c r="B13" s="9" t="s">
        <v>42</v>
      </c>
      <c r="C13" s="6" t="s">
        <v>43</v>
      </c>
      <c r="D13" s="6" t="s">
        <v>44</v>
      </c>
      <c r="E13" s="6" t="s">
        <v>11</v>
      </c>
      <c r="F13" s="7">
        <v>41500</v>
      </c>
      <c r="G13" s="8">
        <v>0.04</v>
      </c>
      <c r="H13" s="11">
        <f t="shared" si="0"/>
        <v>40138.800000000003</v>
      </c>
    </row>
    <row r="14" spans="1:9" x14ac:dyDescent="0.35">
      <c r="A14" s="4" t="s">
        <v>7</v>
      </c>
      <c r="B14" s="9" t="s">
        <v>45</v>
      </c>
      <c r="C14" s="6" t="s">
        <v>46</v>
      </c>
      <c r="D14" s="6" t="s">
        <v>47</v>
      </c>
      <c r="E14" s="6" t="s">
        <v>11</v>
      </c>
      <c r="F14" s="7">
        <v>107000</v>
      </c>
      <c r="G14" s="8">
        <v>0.04</v>
      </c>
      <c r="H14" s="11">
        <f t="shared" si="0"/>
        <v>103490.4</v>
      </c>
    </row>
    <row r="15" spans="1:9" x14ac:dyDescent="0.35">
      <c r="A15" s="4" t="s">
        <v>7</v>
      </c>
      <c r="B15" s="9" t="s">
        <v>48</v>
      </c>
      <c r="C15" s="6" t="s">
        <v>49</v>
      </c>
      <c r="D15" s="6" t="s">
        <v>50</v>
      </c>
      <c r="E15" s="6" t="s">
        <v>11</v>
      </c>
      <c r="F15" s="7">
        <v>27000</v>
      </c>
      <c r="G15" s="8">
        <v>0.04</v>
      </c>
      <c r="H15" s="11">
        <f t="shared" si="0"/>
        <v>26114.400000000001</v>
      </c>
    </row>
    <row r="16" spans="1:9" x14ac:dyDescent="0.35">
      <c r="A16" s="4" t="s">
        <v>7</v>
      </c>
      <c r="B16" s="9" t="s">
        <v>51</v>
      </c>
      <c r="C16" s="6" t="s">
        <v>52</v>
      </c>
      <c r="D16" s="6" t="s">
        <v>53</v>
      </c>
      <c r="E16" s="6" t="s">
        <v>11</v>
      </c>
      <c r="F16" s="7">
        <v>16000</v>
      </c>
      <c r="G16" s="8">
        <v>0.04</v>
      </c>
      <c r="H16" s="11">
        <f t="shared" si="0"/>
        <v>15475.2</v>
      </c>
    </row>
    <row r="17" spans="1:8" x14ac:dyDescent="0.35">
      <c r="A17" s="4" t="s">
        <v>7</v>
      </c>
      <c r="B17" s="9" t="s">
        <v>54</v>
      </c>
      <c r="C17" s="6" t="s">
        <v>55</v>
      </c>
      <c r="D17" s="6" t="s">
        <v>56</v>
      </c>
      <c r="E17" s="6" t="s">
        <v>11</v>
      </c>
      <c r="F17" s="7">
        <v>40000</v>
      </c>
      <c r="G17" s="8">
        <v>0.04</v>
      </c>
      <c r="H17" s="11">
        <f t="shared" si="0"/>
        <v>38688</v>
      </c>
    </row>
    <row r="18" spans="1:8" x14ac:dyDescent="0.35">
      <c r="A18" s="4" t="s">
        <v>7</v>
      </c>
      <c r="B18" s="9" t="s">
        <v>57</v>
      </c>
      <c r="C18" s="6" t="s">
        <v>58</v>
      </c>
      <c r="D18" s="6" t="s">
        <v>59</v>
      </c>
      <c r="E18" s="6" t="s">
        <v>11</v>
      </c>
      <c r="F18" s="7">
        <v>179000</v>
      </c>
      <c r="G18" s="8">
        <v>0.04</v>
      </c>
      <c r="H18" s="11">
        <f t="shared" si="0"/>
        <v>173128.8</v>
      </c>
    </row>
    <row r="19" spans="1:8" x14ac:dyDescent="0.35">
      <c r="A19" s="4" t="s">
        <v>7</v>
      </c>
      <c r="B19" s="9" t="s">
        <v>60</v>
      </c>
      <c r="C19" s="6" t="s">
        <v>61</v>
      </c>
      <c r="D19" s="6" t="s">
        <v>62</v>
      </c>
      <c r="E19" s="6" t="s">
        <v>11</v>
      </c>
      <c r="F19" s="7">
        <v>74500</v>
      </c>
      <c r="G19" s="8">
        <v>0.04</v>
      </c>
      <c r="H19" s="11">
        <f t="shared" si="0"/>
        <v>72056.399999999994</v>
      </c>
    </row>
    <row r="20" spans="1:8" x14ac:dyDescent="0.35">
      <c r="A20" s="4" t="s">
        <v>7</v>
      </c>
      <c r="B20" s="9" t="s">
        <v>63</v>
      </c>
      <c r="C20" s="6" t="s">
        <v>64</v>
      </c>
      <c r="D20" s="6" t="s">
        <v>65</v>
      </c>
      <c r="E20" s="6" t="s">
        <v>11</v>
      </c>
      <c r="F20" s="7">
        <v>67050</v>
      </c>
      <c r="G20" s="8">
        <v>0.04</v>
      </c>
      <c r="H20" s="11">
        <f t="shared" si="0"/>
        <v>64850.76</v>
      </c>
    </row>
    <row r="21" spans="1:8" x14ac:dyDescent="0.35">
      <c r="A21" s="4" t="s">
        <v>7</v>
      </c>
      <c r="B21" s="9" t="s">
        <v>66</v>
      </c>
      <c r="C21" s="6" t="s">
        <v>67</v>
      </c>
      <c r="D21" s="6" t="s">
        <v>68</v>
      </c>
      <c r="E21" s="6" t="s">
        <v>11</v>
      </c>
      <c r="F21" s="7">
        <v>179000</v>
      </c>
      <c r="G21" s="8">
        <v>0.04</v>
      </c>
      <c r="H21" s="11">
        <f t="shared" si="0"/>
        <v>173128.8</v>
      </c>
    </row>
    <row r="22" spans="1:8" x14ac:dyDescent="0.35">
      <c r="A22" s="4" t="s">
        <v>7</v>
      </c>
      <c r="B22" s="9" t="s">
        <v>69</v>
      </c>
      <c r="C22" s="6" t="s">
        <v>70</v>
      </c>
      <c r="D22" s="6" t="s">
        <v>71</v>
      </c>
      <c r="E22" s="6" t="s">
        <v>11</v>
      </c>
      <c r="F22" s="7">
        <v>74500</v>
      </c>
      <c r="G22" s="8">
        <v>0.04</v>
      </c>
      <c r="H22" s="11">
        <f t="shared" si="0"/>
        <v>72056.399999999994</v>
      </c>
    </row>
    <row r="23" spans="1:8" x14ac:dyDescent="0.35">
      <c r="A23" s="4" t="s">
        <v>7</v>
      </c>
      <c r="B23" s="9" t="s">
        <v>72</v>
      </c>
      <c r="C23" s="6" t="s">
        <v>73</v>
      </c>
      <c r="D23" s="6" t="s">
        <v>74</v>
      </c>
      <c r="E23" s="6" t="s">
        <v>11</v>
      </c>
      <c r="F23" s="7">
        <v>91500</v>
      </c>
      <c r="G23" s="8">
        <v>0.04</v>
      </c>
      <c r="H23" s="11">
        <f t="shared" si="0"/>
        <v>88498.8</v>
      </c>
    </row>
    <row r="24" spans="1:8" x14ac:dyDescent="0.35">
      <c r="A24" s="4" t="s">
        <v>7</v>
      </c>
      <c r="B24" s="9" t="s">
        <v>75</v>
      </c>
      <c r="C24" s="6" t="s">
        <v>76</v>
      </c>
      <c r="D24" s="6" t="s">
        <v>77</v>
      </c>
      <c r="E24" s="6" t="s">
        <v>11</v>
      </c>
      <c r="F24" s="7">
        <v>91500</v>
      </c>
      <c r="G24" s="8">
        <v>0.04</v>
      </c>
      <c r="H24" s="11">
        <f t="shared" si="0"/>
        <v>88498.8</v>
      </c>
    </row>
    <row r="25" spans="1:8" x14ac:dyDescent="0.35">
      <c r="A25" s="4" t="s">
        <v>7</v>
      </c>
      <c r="B25" s="9" t="s">
        <v>78</v>
      </c>
      <c r="C25" s="6" t="s">
        <v>79</v>
      </c>
      <c r="D25" s="6" t="s">
        <v>80</v>
      </c>
      <c r="E25" s="6" t="s">
        <v>11</v>
      </c>
      <c r="F25" s="7">
        <v>14940</v>
      </c>
      <c r="G25" s="8">
        <v>0.04</v>
      </c>
      <c r="H25" s="11">
        <f t="shared" si="0"/>
        <v>14449.967999999999</v>
      </c>
    </row>
    <row r="26" spans="1:8" x14ac:dyDescent="0.35">
      <c r="A26" s="4" t="s">
        <v>7</v>
      </c>
      <c r="B26" s="9" t="s">
        <v>81</v>
      </c>
      <c r="C26" s="6" t="s">
        <v>82</v>
      </c>
      <c r="D26" s="6" t="s">
        <v>83</v>
      </c>
      <c r="E26" s="6" t="s">
        <v>11</v>
      </c>
      <c r="F26" s="7">
        <v>11620</v>
      </c>
      <c r="G26" s="8">
        <v>0.04</v>
      </c>
      <c r="H26" s="11">
        <f t="shared" si="0"/>
        <v>11238.864</v>
      </c>
    </row>
    <row r="27" spans="1:8" x14ac:dyDescent="0.35">
      <c r="A27" s="4" t="s">
        <v>7</v>
      </c>
      <c r="B27" s="9" t="s">
        <v>84</v>
      </c>
      <c r="C27" s="6" t="s">
        <v>85</v>
      </c>
      <c r="D27" s="6" t="s">
        <v>86</v>
      </c>
      <c r="E27" s="6" t="s">
        <v>11</v>
      </c>
      <c r="F27" s="7">
        <v>1065</v>
      </c>
      <c r="G27" s="8">
        <v>0.04</v>
      </c>
      <c r="H27" s="11">
        <f t="shared" si="0"/>
        <v>1030.068</v>
      </c>
    </row>
    <row r="28" spans="1:8" x14ac:dyDescent="0.35">
      <c r="A28" s="4" t="s">
        <v>7</v>
      </c>
      <c r="B28" s="9" t="s">
        <v>87</v>
      </c>
      <c r="C28" s="6" t="s">
        <v>88</v>
      </c>
      <c r="D28" s="6" t="s">
        <v>89</v>
      </c>
      <c r="E28" s="6" t="s">
        <v>11</v>
      </c>
      <c r="F28" s="7">
        <v>300000</v>
      </c>
      <c r="G28" s="8">
        <v>0.04</v>
      </c>
      <c r="H28" s="11">
        <f t="shared" si="0"/>
        <v>290160</v>
      </c>
    </row>
    <row r="29" spans="1:8" x14ac:dyDescent="0.35">
      <c r="A29" s="4" t="s">
        <v>7</v>
      </c>
      <c r="B29" s="9" t="s">
        <v>90</v>
      </c>
      <c r="C29" s="6" t="s">
        <v>91</v>
      </c>
      <c r="D29" s="6" t="s">
        <v>92</v>
      </c>
      <c r="E29" s="6" t="s">
        <v>11</v>
      </c>
      <c r="F29" s="7">
        <v>300000</v>
      </c>
      <c r="G29" s="8">
        <v>0.04</v>
      </c>
      <c r="H29" s="11">
        <f t="shared" si="0"/>
        <v>290160</v>
      </c>
    </row>
    <row r="30" spans="1:8" x14ac:dyDescent="0.35">
      <c r="A30" s="4" t="s">
        <v>7</v>
      </c>
      <c r="B30" s="9" t="s">
        <v>93</v>
      </c>
      <c r="C30" s="6" t="s">
        <v>94</v>
      </c>
      <c r="D30" s="6" t="s">
        <v>95</v>
      </c>
      <c r="E30" s="6" t="s">
        <v>11</v>
      </c>
      <c r="F30" s="7">
        <v>22048</v>
      </c>
      <c r="G30" s="8">
        <v>0.04</v>
      </c>
      <c r="H30" s="11">
        <f t="shared" si="0"/>
        <v>21324.825599999996</v>
      </c>
    </row>
    <row r="31" spans="1:8" x14ac:dyDescent="0.35">
      <c r="A31" s="4" t="s">
        <v>7</v>
      </c>
      <c r="B31" s="9" t="s">
        <v>96</v>
      </c>
      <c r="C31" s="6" t="s">
        <v>97</v>
      </c>
      <c r="D31" s="6" t="s">
        <v>98</v>
      </c>
      <c r="E31" s="6" t="s">
        <v>11</v>
      </c>
      <c r="F31" s="7">
        <v>28662</v>
      </c>
      <c r="G31" s="8">
        <v>0.04</v>
      </c>
      <c r="H31" s="11">
        <f t="shared" si="0"/>
        <v>27721.886399999999</v>
      </c>
    </row>
    <row r="32" spans="1:8" x14ac:dyDescent="0.35">
      <c r="A32" s="4" t="s">
        <v>7</v>
      </c>
      <c r="B32" s="9" t="s">
        <v>99</v>
      </c>
      <c r="C32" s="6" t="s">
        <v>100</v>
      </c>
      <c r="D32" s="6" t="s">
        <v>101</v>
      </c>
      <c r="E32" s="6" t="s">
        <v>11</v>
      </c>
      <c r="F32" s="7">
        <v>22048</v>
      </c>
      <c r="G32" s="8">
        <v>0.04</v>
      </c>
      <c r="H32" s="11">
        <f t="shared" si="0"/>
        <v>21324.825599999996</v>
      </c>
    </row>
    <row r="33" spans="1:8" x14ac:dyDescent="0.35">
      <c r="A33" s="4" t="s">
        <v>7</v>
      </c>
      <c r="B33" s="9" t="s">
        <v>102</v>
      </c>
      <c r="C33" s="6" t="s">
        <v>103</v>
      </c>
      <c r="D33" s="6" t="s">
        <v>104</v>
      </c>
      <c r="E33" s="6" t="s">
        <v>11</v>
      </c>
      <c r="F33" s="7">
        <v>45198</v>
      </c>
      <c r="G33" s="8">
        <v>0.04</v>
      </c>
      <c r="H33" s="11">
        <f t="shared" si="0"/>
        <v>43715.505600000004</v>
      </c>
    </row>
    <row r="34" spans="1:8" x14ac:dyDescent="0.35">
      <c r="A34" s="4" t="s">
        <v>7</v>
      </c>
      <c r="B34" s="9" t="s">
        <v>105</v>
      </c>
      <c r="C34" s="6" t="s">
        <v>106</v>
      </c>
      <c r="D34" s="6" t="s">
        <v>107</v>
      </c>
      <c r="E34" s="6" t="s">
        <v>11</v>
      </c>
      <c r="F34" s="7">
        <v>22048</v>
      </c>
      <c r="G34" s="8">
        <v>0.04</v>
      </c>
      <c r="H34" s="11">
        <f t="shared" si="0"/>
        <v>21324.825599999996</v>
      </c>
    </row>
    <row r="35" spans="1:8" x14ac:dyDescent="0.35">
      <c r="A35" s="4" t="s">
        <v>7</v>
      </c>
      <c r="B35" s="9" t="s">
        <v>108</v>
      </c>
      <c r="C35" s="6" t="s">
        <v>109</v>
      </c>
      <c r="D35" s="6" t="s">
        <v>110</v>
      </c>
      <c r="E35" s="6" t="s">
        <v>11</v>
      </c>
      <c r="F35" s="7">
        <v>23150</v>
      </c>
      <c r="G35" s="8">
        <v>0.04</v>
      </c>
      <c r="H35" s="11">
        <f t="shared" si="0"/>
        <v>22390.68</v>
      </c>
    </row>
    <row r="36" spans="1:8" x14ac:dyDescent="0.35">
      <c r="A36" s="4" t="s">
        <v>7</v>
      </c>
      <c r="B36" s="9" t="s">
        <v>111</v>
      </c>
      <c r="C36" s="6" t="s">
        <v>112</v>
      </c>
      <c r="D36" s="6" t="s">
        <v>113</v>
      </c>
      <c r="E36" s="6" t="s">
        <v>11</v>
      </c>
      <c r="F36" s="7">
        <v>156000</v>
      </c>
      <c r="G36" s="8">
        <v>0.04</v>
      </c>
      <c r="H36" s="11">
        <f t="shared" si="0"/>
        <v>150883.20000000001</v>
      </c>
    </row>
    <row r="37" spans="1:8" x14ac:dyDescent="0.35">
      <c r="A37" s="4" t="s">
        <v>7</v>
      </c>
      <c r="B37" s="9" t="s">
        <v>114</v>
      </c>
      <c r="C37" s="6" t="s">
        <v>115</v>
      </c>
      <c r="D37" s="6" t="s">
        <v>116</v>
      </c>
      <c r="E37" s="6" t="s">
        <v>11</v>
      </c>
      <c r="F37" s="7">
        <v>156000</v>
      </c>
      <c r="G37" s="8">
        <v>0.04</v>
      </c>
      <c r="H37" s="11">
        <f t="shared" si="0"/>
        <v>150883.20000000001</v>
      </c>
    </row>
    <row r="38" spans="1:8" x14ac:dyDescent="0.35">
      <c r="A38" s="4" t="s">
        <v>7</v>
      </c>
      <c r="B38" s="9" t="s">
        <v>117</v>
      </c>
      <c r="C38" s="6" t="s">
        <v>118</v>
      </c>
      <c r="D38" s="6" t="s">
        <v>119</v>
      </c>
      <c r="E38" s="6" t="s">
        <v>11</v>
      </c>
      <c r="F38" s="7">
        <v>4410</v>
      </c>
      <c r="G38" s="8">
        <v>0.04</v>
      </c>
      <c r="H38" s="11">
        <f t="shared" si="0"/>
        <v>4265.3519999999999</v>
      </c>
    </row>
    <row r="39" spans="1:8" x14ac:dyDescent="0.35">
      <c r="A39" s="4" t="s">
        <v>7</v>
      </c>
      <c r="B39" s="9" t="s">
        <v>120</v>
      </c>
      <c r="C39" s="6" t="s">
        <v>121</v>
      </c>
      <c r="D39" s="6" t="s">
        <v>122</v>
      </c>
      <c r="E39" s="6" t="s">
        <v>11</v>
      </c>
      <c r="F39" s="7">
        <v>16600</v>
      </c>
      <c r="G39" s="8">
        <v>0.04</v>
      </c>
      <c r="H39" s="11">
        <f t="shared" si="0"/>
        <v>16055.52</v>
      </c>
    </row>
    <row r="40" spans="1:8" x14ac:dyDescent="0.35">
      <c r="A40" s="4" t="s">
        <v>7</v>
      </c>
      <c r="B40" s="9" t="s">
        <v>123</v>
      </c>
      <c r="C40" s="6" t="s">
        <v>124</v>
      </c>
      <c r="D40" s="6" t="s">
        <v>125</v>
      </c>
      <c r="E40" s="6" t="s">
        <v>11</v>
      </c>
      <c r="F40" s="7">
        <v>41500</v>
      </c>
      <c r="G40" s="8">
        <v>0.04</v>
      </c>
      <c r="H40" s="11">
        <f t="shared" si="0"/>
        <v>40138.800000000003</v>
      </c>
    </row>
    <row r="41" spans="1:8" x14ac:dyDescent="0.35">
      <c r="A41" s="4" t="s">
        <v>7</v>
      </c>
      <c r="B41" s="9" t="s">
        <v>126</v>
      </c>
      <c r="C41" s="6" t="s">
        <v>127</v>
      </c>
      <c r="D41" s="6" t="s">
        <v>128</v>
      </c>
      <c r="E41" s="6" t="s">
        <v>11</v>
      </c>
      <c r="F41" s="7">
        <v>107000</v>
      </c>
      <c r="G41" s="8">
        <v>0.04</v>
      </c>
      <c r="H41" s="11">
        <f t="shared" si="0"/>
        <v>103490.4</v>
      </c>
    </row>
    <row r="42" spans="1:8" x14ac:dyDescent="0.35">
      <c r="A42" s="4" t="s">
        <v>7</v>
      </c>
      <c r="B42" s="9" t="s">
        <v>129</v>
      </c>
      <c r="C42" s="6" t="s">
        <v>130</v>
      </c>
      <c r="D42" s="6" t="s">
        <v>131</v>
      </c>
      <c r="E42" s="6" t="s">
        <v>11</v>
      </c>
      <c r="F42" s="7">
        <v>22048</v>
      </c>
      <c r="G42" s="8">
        <v>0.04</v>
      </c>
      <c r="H42" s="11">
        <f t="shared" si="0"/>
        <v>21324.825599999996</v>
      </c>
    </row>
    <row r="43" spans="1:8" x14ac:dyDescent="0.35">
      <c r="A43" s="4" t="s">
        <v>7</v>
      </c>
      <c r="B43" s="9" t="s">
        <v>132</v>
      </c>
      <c r="C43" s="6" t="s">
        <v>133</v>
      </c>
      <c r="D43" s="6" t="s">
        <v>134</v>
      </c>
      <c r="E43" s="6" t="s">
        <v>11</v>
      </c>
      <c r="F43" s="7">
        <v>34174</v>
      </c>
      <c r="G43" s="8">
        <v>0.04</v>
      </c>
      <c r="H43" s="11">
        <f t="shared" si="0"/>
        <v>33053.092799999999</v>
      </c>
    </row>
  </sheetData>
  <sheetProtection sheet="1" objects="1" scenarios="1" autoFilter="0" pivotTables="0"/>
  <autoFilter ref="A1:I43" xr:uid="{A48AC063-0861-4817-8A57-D5FF2404019C}"/>
  <dataValidations count="1">
    <dataValidation allowBlank="1" showInputMessage="1" sqref="B2:B43" xr:uid="{1B5CEA85-647D-4401-9EAC-D57E6A30418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D775FD-C149-443D-B9F6-8E10A7374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1E479-6581-4B5E-8CDB-92B3640F00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C93195-F92C-40D3-86C8-45B84D48D91B}">
  <ds:schemaRefs>
    <ds:schemaRef ds:uri="http://www.w3.org/XML/1998/namespace"/>
    <ds:schemaRef ds:uri="http://purl.org/dc/terms/"/>
    <ds:schemaRef ds:uri="776ea168-2c75-4ba4-aa24-0b1b2e9141e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d5196e5-f307-45f3-a028-d9df692905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BMC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2026-05-28T18:55:31Z</dcterms:created>
  <dcterms:modified xsi:type="dcterms:W3CDTF">2026-05-28T18:56:00Z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