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BF4BA808-F56C-4A36-B690-247C1CB9EF75}" xr6:coauthVersionLast="47" xr6:coauthVersionMax="47" xr10:uidLastSave="{00000000-0000-0000-0000-000000000000}"/>
  <bookViews>
    <workbookView xWindow="-28920" yWindow="-1425" windowWidth="29040" windowHeight="15720" xr2:uid="{9A7B6459-CE64-4ABD-8358-FEE7EFB6197B}"/>
  </bookViews>
  <sheets>
    <sheet name="Atlass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<sst xmlns="http://schemas.openxmlformats.org/spreadsheetml/2006/main" count="135" uniqueCount="70">
  <si>
    <t>Brand</t>
  </si>
  <si>
    <t>Product</t>
  </si>
  <si>
    <t>Part Number (New)</t>
  </si>
  <si>
    <t>Part Number (Renewal)</t>
  </si>
  <si>
    <t>List Price</t>
  </si>
  <si>
    <t>DIR Discount</t>
  </si>
  <si>
    <t>DIR Price including DIR fee</t>
  </si>
  <si>
    <t>Atlassian</t>
  </si>
  <si>
    <t>Jira Software (Data Center)</t>
  </si>
  <si>
    <t>NPN-ATLAS-JIRA-BB</t>
  </si>
  <si>
    <t>NPN-ATLASS-JIRAC</t>
  </si>
  <si>
    <t>Jira Service Management (Data Center)</t>
  </si>
  <si>
    <t>NPN-ATL-JIRAS-DC</t>
  </si>
  <si>
    <t>NPN-ATLAS-JRNW-A</t>
  </si>
  <si>
    <t>Confluence (Data Center)</t>
  </si>
  <si>
    <t>NPN-ATLAS-CONFL-DA</t>
  </si>
  <si>
    <t>NPN-ATALS-CONFL-J</t>
  </si>
  <si>
    <t>Bitbucket (Data Center)</t>
  </si>
  <si>
    <t>NPN-ATLAS-BITDC</t>
  </si>
  <si>
    <t>NPN-ATLAS-BITDA-A</t>
  </si>
  <si>
    <t>Crowd (Data Center)</t>
  </si>
  <si>
    <t>NPN-CROWD-ATLAS</t>
  </si>
  <si>
    <t>NPN-ATLAS-CROWD-RNW</t>
  </si>
  <si>
    <t>Fisheye (Server)</t>
  </si>
  <si>
    <t>NPN-FISHE-RENEW</t>
  </si>
  <si>
    <t>Crucible (Server)</t>
  </si>
  <si>
    <t>NPN-ATLAS-CRUCI-V</t>
  </si>
  <si>
    <t>JIRA Software (standard)</t>
  </si>
  <si>
    <t>NPN-ATLAS-JIRA-ANNUA</t>
  </si>
  <si>
    <t>NPN-JIRA-ANNUAL</t>
  </si>
  <si>
    <t>JIRA Software (premium)</t>
  </si>
  <si>
    <t>JIRA Software (enterprise)</t>
  </si>
  <si>
    <t>JIRA Service Management (standard)</t>
  </si>
  <si>
    <t>NPN-ATLAS-JIRAS-T</t>
  </si>
  <si>
    <t>NPN-ATLAS-JIRAS-E</t>
  </si>
  <si>
    <t>JIRA Service Management (premium)</t>
  </si>
  <si>
    <t>JIRA Service Management (enterprise)</t>
  </si>
  <si>
    <t>JIRA Product Discovery (standard)</t>
  </si>
  <si>
    <t>NPN-ATLAS-JIRPD-A</t>
  </si>
  <si>
    <t>NPN-ATLAS-JIRPD-C</t>
  </si>
  <si>
    <t>JIRA Product Discovery (premium)</t>
  </si>
  <si>
    <t>Confluence (standard)</t>
  </si>
  <si>
    <t>NPN-ATLAS-CONFLU-E</t>
  </si>
  <si>
    <t>NPN-ATLAS-CONFC-A</t>
  </si>
  <si>
    <t>Confluence (premium)</t>
  </si>
  <si>
    <t>Confluence (enterprise)</t>
  </si>
  <si>
    <t>Bitbucket (premium)</t>
  </si>
  <si>
    <t>NPN-ATLAS-BITBU-NEWC</t>
  </si>
  <si>
    <t>NPN-ATLAS-BITBU-LIC</t>
  </si>
  <si>
    <t>Loom</t>
  </si>
  <si>
    <t>NPN-ATLAS-LOOM-A</t>
  </si>
  <si>
    <t>NPN-ATLAS-LOOM-C</t>
  </si>
  <si>
    <t>Statuspage (public/hobby)</t>
  </si>
  <si>
    <t>NPN-STATUS-STATUS</t>
  </si>
  <si>
    <t>NPN-STATP-BSNSS-A</t>
  </si>
  <si>
    <t>Statuspage (public/startup)</t>
  </si>
  <si>
    <t>Statuspage (public/business)</t>
  </si>
  <si>
    <t>Statuspage (public/enterprise)</t>
  </si>
  <si>
    <t>Statuspage (private/starter)</t>
  </si>
  <si>
    <t>Statuspage (private/growth)</t>
  </si>
  <si>
    <t>Statuspage (private/corporate)</t>
  </si>
  <si>
    <t>Statuspage (private/enterprise)</t>
  </si>
  <si>
    <t>Atlassian Guard</t>
  </si>
  <si>
    <t>NPN-ATLAS-ACCES-A</t>
  </si>
  <si>
    <t>Trello (standard)</t>
  </si>
  <si>
    <t>NPN-TRELL-ENTER</t>
  </si>
  <si>
    <t>Trello (Enterprise)</t>
  </si>
  <si>
    <t>Compass</t>
  </si>
  <si>
    <t>NPN-ATLAS-COMPA-A </t>
  </si>
  <si>
    <t>NPN-ATLAS-COMPA-C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</si>
</sst>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44" fontId="0" fillId="0" borderId="0" xfId="1" applyFont="1"/>
    <xf numFmtId="9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FBCD-1387-47C1-B451-88AAB69468E3}">
  <dimension ref="A1:G33"/>
  <sheetViews>
    <sheetView tabSelected="1" workbookViewId="0">
      <pane ySplit="1" topLeftCell="A13" activePane="bottomLeft" state="frozen"/>
      <selection activeCell="B43" sqref="B43"/>
      <selection pane="bottomLeft" activeCell="G1" sqref="G1:G1048576"/>
    </sheetView>
  </sheetViews>
  <sheetFormatPr defaultRowHeight="14.5" x14ac:dyDescent="0.35"/>
  <cols>
    <col min="2" max="2" width="33.54296875" bestFit="1" customWidth="1"/>
    <col min="3" max="3" width="22.1796875" bestFit="1" customWidth="1"/>
    <col min="4" max="4" width="26" bestFit="1" customWidth="1"/>
    <col min="5" max="5" width="17.1796875" customWidth="1"/>
    <col min="6" max="6" width="8.7265625" style="8"/>
    <col min="7" max="7" width="17.1796875" style="11" customWidth="1"/>
  </cols>
  <sheetData>
    <row r="1" spans="1:7" s="1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</row>
    <row r="2" spans="1:7" x14ac:dyDescent="0.35">
      <c r="A2" t="s">
        <v>7</v>
      </c>
      <c r="B2" s="2" t="s">
        <v>8</v>
      </c>
      <c r="C2" s="3" t="s">
        <v>9</v>
      </c>
      <c r="D2" s="4" t="s">
        <v>10</v>
      </c>
      <c r="E2" s="5">
        <v>102</v>
      </c>
      <c r="F2" s="6">
        <v>0.02</v>
      </c>
      <c r="G2" s="10">
        <f>(E2*0.98)+((E2*0.98)*0.0075)</f>
        <v>100.7097</v>
      </c>
    </row>
    <row r="3" spans="1:7" x14ac:dyDescent="0.35">
      <c r="A3" t="s">
        <v>7</v>
      </c>
      <c r="B3" s="2" t="s">
        <v>11</v>
      </c>
      <c r="C3" s="3" t="s">
        <v>12</v>
      </c>
      <c r="D3" s="4" t="s">
        <v>13</v>
      </c>
      <c r="E3" s="5">
        <v>410</v>
      </c>
      <c r="F3" s="6">
        <v>0.02</v>
      </c>
      <c r="G3" s="10">
        <f t="shared" ref="G3:G33" si="0">(E3*0.98)+((E3*0.98)*0.0075)</f>
        <v>404.81350000000003</v>
      </c>
    </row>
    <row r="4" spans="1:7" x14ac:dyDescent="0.35">
      <c r="A4" t="s">
        <v>7</v>
      </c>
      <c r="B4" s="2" t="s">
        <v>14</v>
      </c>
      <c r="C4" s="3" t="s">
        <v>15</v>
      </c>
      <c r="D4" s="4" t="s">
        <v>16</v>
      </c>
      <c r="E4" s="5">
        <v>64</v>
      </c>
      <c r="F4" s="6">
        <v>0.02</v>
      </c>
      <c r="G4" s="10">
        <f t="shared" si="0"/>
        <v>63.190399999999997</v>
      </c>
    </row>
    <row r="5" spans="1:7" x14ac:dyDescent="0.35">
      <c r="A5" t="s">
        <v>7</v>
      </c>
      <c r="B5" s="2" t="s">
        <v>17</v>
      </c>
      <c r="C5" s="3" t="s">
        <v>18</v>
      </c>
      <c r="D5" s="4" t="s">
        <v>19</v>
      </c>
      <c r="E5" s="5">
        <v>92</v>
      </c>
      <c r="F5" s="6">
        <v>0.02</v>
      </c>
      <c r="G5" s="10">
        <f t="shared" si="0"/>
        <v>90.836199999999991</v>
      </c>
    </row>
    <row r="6" spans="1:7" x14ac:dyDescent="0.35">
      <c r="A6" t="s">
        <v>7</v>
      </c>
      <c r="B6" s="2" t="s">
        <v>20</v>
      </c>
      <c r="C6" s="4" t="s">
        <v>21</v>
      </c>
      <c r="D6" s="4" t="s">
        <v>22</v>
      </c>
      <c r="E6" s="5">
        <v>12</v>
      </c>
      <c r="F6" s="6">
        <v>0.02</v>
      </c>
      <c r="G6" s="10">
        <f t="shared" si="0"/>
        <v>11.8482</v>
      </c>
    </row>
    <row r="7" spans="1:7" x14ac:dyDescent="0.35">
      <c r="A7" t="s">
        <v>7</v>
      </c>
      <c r="B7" s="2" t="s">
        <v>23</v>
      </c>
      <c r="C7" s="4" t="s">
        <v>24</v>
      </c>
      <c r="D7" s="4" t="s">
        <v>24</v>
      </c>
      <c r="E7" s="5">
        <v>2</v>
      </c>
      <c r="F7" s="6">
        <v>0.02</v>
      </c>
      <c r="G7" s="10">
        <f t="shared" si="0"/>
        <v>1.9746999999999999</v>
      </c>
    </row>
    <row r="8" spans="1:7" x14ac:dyDescent="0.35">
      <c r="A8" t="s">
        <v>7</v>
      </c>
      <c r="B8" s="2" t="s">
        <v>25</v>
      </c>
      <c r="C8" s="4" t="s">
        <v>26</v>
      </c>
      <c r="D8" s="4" t="s">
        <v>26</v>
      </c>
      <c r="E8" s="5">
        <v>2</v>
      </c>
      <c r="F8" s="6">
        <v>0.02</v>
      </c>
      <c r="G8" s="10">
        <f t="shared" si="0"/>
        <v>1.9746999999999999</v>
      </c>
    </row>
    <row r="9" spans="1:7" x14ac:dyDescent="0.35">
      <c r="A9" t="s">
        <v>7</v>
      </c>
      <c r="B9" s="2" t="s">
        <v>27</v>
      </c>
      <c r="C9" s="3" t="s">
        <v>28</v>
      </c>
      <c r="D9" s="4" t="s">
        <v>29</v>
      </c>
      <c r="E9" s="5">
        <v>90</v>
      </c>
      <c r="F9" s="6">
        <v>0.02</v>
      </c>
      <c r="G9" s="10">
        <f t="shared" si="0"/>
        <v>88.861500000000007</v>
      </c>
    </row>
    <row r="10" spans="1:7" x14ac:dyDescent="0.35">
      <c r="A10" t="s">
        <v>7</v>
      </c>
      <c r="B10" s="2" t="s">
        <v>30</v>
      </c>
      <c r="C10" s="3" t="s">
        <v>28</v>
      </c>
      <c r="D10" s="4" t="s">
        <v>29</v>
      </c>
      <c r="E10" s="5">
        <v>170</v>
      </c>
      <c r="F10" s="6">
        <v>0.02</v>
      </c>
      <c r="G10" s="10">
        <f t="shared" si="0"/>
        <v>167.84950000000001</v>
      </c>
    </row>
    <row r="11" spans="1:7" x14ac:dyDescent="0.35">
      <c r="A11" t="s">
        <v>7</v>
      </c>
      <c r="B11" s="2" t="s">
        <v>31</v>
      </c>
      <c r="C11" s="3" t="s">
        <v>28</v>
      </c>
      <c r="D11" s="4" t="s">
        <v>29</v>
      </c>
      <c r="E11" s="5">
        <v>155</v>
      </c>
      <c r="F11" s="6">
        <v>0.02</v>
      </c>
      <c r="G11" s="10">
        <f t="shared" si="0"/>
        <v>153.03925000000001</v>
      </c>
    </row>
    <row r="12" spans="1:7" x14ac:dyDescent="0.35">
      <c r="A12" t="s">
        <v>7</v>
      </c>
      <c r="B12" s="2" t="s">
        <v>32</v>
      </c>
      <c r="C12" s="3" t="s">
        <v>33</v>
      </c>
      <c r="D12" s="4" t="s">
        <v>34</v>
      </c>
      <c r="E12" s="5">
        <v>235</v>
      </c>
      <c r="F12" s="6">
        <v>0.02</v>
      </c>
      <c r="G12" s="10">
        <f t="shared" si="0"/>
        <v>232.02724999999998</v>
      </c>
    </row>
    <row r="13" spans="1:7" x14ac:dyDescent="0.35">
      <c r="A13" t="s">
        <v>7</v>
      </c>
      <c r="B13" s="2" t="s">
        <v>35</v>
      </c>
      <c r="C13" s="3" t="s">
        <v>33</v>
      </c>
      <c r="D13" s="4" t="s">
        <v>34</v>
      </c>
      <c r="E13" s="5">
        <v>535</v>
      </c>
      <c r="F13" s="6">
        <v>0.02</v>
      </c>
      <c r="G13" s="10">
        <f t="shared" si="0"/>
        <v>528.23224999999991</v>
      </c>
    </row>
    <row r="14" spans="1:7" x14ac:dyDescent="0.35">
      <c r="A14" t="s">
        <v>7</v>
      </c>
      <c r="B14" s="2" t="s">
        <v>36</v>
      </c>
      <c r="C14" s="3" t="s">
        <v>33</v>
      </c>
      <c r="D14" s="4" t="s">
        <v>34</v>
      </c>
      <c r="E14" s="5">
        <v>525</v>
      </c>
      <c r="F14" s="6">
        <v>0.02</v>
      </c>
      <c r="G14" s="10">
        <f t="shared" si="0"/>
        <v>518.35874999999999</v>
      </c>
    </row>
    <row r="15" spans="1:7" x14ac:dyDescent="0.35">
      <c r="A15" t="s">
        <v>7</v>
      </c>
      <c r="B15" s="2" t="s">
        <v>37</v>
      </c>
      <c r="C15" s="3" t="s">
        <v>38</v>
      </c>
      <c r="D15" s="4" t="s">
        <v>39</v>
      </c>
      <c r="E15" s="5">
        <v>100</v>
      </c>
      <c r="F15" s="6">
        <v>0.02</v>
      </c>
      <c r="G15" s="10">
        <f t="shared" si="0"/>
        <v>98.734999999999999</v>
      </c>
    </row>
    <row r="16" spans="1:7" x14ac:dyDescent="0.35">
      <c r="A16" t="s">
        <v>7</v>
      </c>
      <c r="B16" s="2" t="s">
        <v>40</v>
      </c>
      <c r="C16" s="3" t="s">
        <v>38</v>
      </c>
      <c r="D16" s="4" t="s">
        <v>39</v>
      </c>
      <c r="E16" s="5">
        <v>250</v>
      </c>
      <c r="F16" s="6">
        <v>0.02</v>
      </c>
      <c r="G16" s="10">
        <f t="shared" si="0"/>
        <v>246.83750000000001</v>
      </c>
    </row>
    <row r="17" spans="1:7" x14ac:dyDescent="0.35">
      <c r="A17" t="s">
        <v>7</v>
      </c>
      <c r="B17" s="2" t="s">
        <v>41</v>
      </c>
      <c r="C17" s="3" t="s">
        <v>42</v>
      </c>
      <c r="D17" s="3" t="s">
        <v>43</v>
      </c>
      <c r="E17" s="5">
        <v>65</v>
      </c>
      <c r="F17" s="6">
        <v>0.02</v>
      </c>
      <c r="G17" s="10">
        <f t="shared" si="0"/>
        <v>64.177749999999989</v>
      </c>
    </row>
    <row r="18" spans="1:7" x14ac:dyDescent="0.35">
      <c r="A18" t="s">
        <v>7</v>
      </c>
      <c r="B18" s="2" t="s">
        <v>44</v>
      </c>
      <c r="C18" s="3" t="s">
        <v>42</v>
      </c>
      <c r="D18" s="3" t="s">
        <v>43</v>
      </c>
      <c r="E18" s="5">
        <v>122.5</v>
      </c>
      <c r="F18" s="6">
        <v>0.02</v>
      </c>
      <c r="G18" s="10">
        <f t="shared" si="0"/>
        <v>120.95037499999999</v>
      </c>
    </row>
    <row r="19" spans="1:7" x14ac:dyDescent="0.35">
      <c r="A19" t="s">
        <v>7</v>
      </c>
      <c r="B19" s="2" t="s">
        <v>45</v>
      </c>
      <c r="C19" s="3" t="s">
        <v>42</v>
      </c>
      <c r="D19" s="3" t="s">
        <v>43</v>
      </c>
      <c r="E19" s="5">
        <v>118</v>
      </c>
      <c r="F19" s="6">
        <v>0.02</v>
      </c>
      <c r="G19" s="10">
        <f t="shared" si="0"/>
        <v>116.5073</v>
      </c>
    </row>
    <row r="20" spans="1:7" x14ac:dyDescent="0.35">
      <c r="A20" t="s">
        <v>7</v>
      </c>
      <c r="B20" s="2" t="s">
        <v>46</v>
      </c>
      <c r="C20" s="4" t="s">
        <v>47</v>
      </c>
      <c r="D20" s="3" t="s">
        <v>48</v>
      </c>
      <c r="E20" s="5">
        <v>80</v>
      </c>
      <c r="F20" s="6">
        <v>0.02</v>
      </c>
      <c r="G20" s="10">
        <f t="shared" si="0"/>
        <v>78.988</v>
      </c>
    </row>
    <row r="21" spans="1:7" x14ac:dyDescent="0.35">
      <c r="A21" t="s">
        <v>7</v>
      </c>
      <c r="B21" s="2" t="s">
        <v>49</v>
      </c>
      <c r="C21" s="4" t="s">
        <v>50</v>
      </c>
      <c r="D21" s="4" t="s">
        <v>51</v>
      </c>
      <c r="E21" s="5">
        <v>240</v>
      </c>
      <c r="F21" s="6">
        <v>0.02</v>
      </c>
      <c r="G21" s="10">
        <f t="shared" si="0"/>
        <v>236.964</v>
      </c>
    </row>
    <row r="22" spans="1:7" x14ac:dyDescent="0.35">
      <c r="A22" t="s">
        <v>7</v>
      </c>
      <c r="B22" s="2" t="s">
        <v>52</v>
      </c>
      <c r="C22" s="7" t="s">
        <v>53</v>
      </c>
      <c r="D22" s="4" t="s">
        <v>54</v>
      </c>
      <c r="E22" s="5">
        <v>348</v>
      </c>
      <c r="F22" s="6">
        <v>0.02</v>
      </c>
      <c r="G22" s="10">
        <f t="shared" si="0"/>
        <v>343.59780000000001</v>
      </c>
    </row>
    <row r="23" spans="1:7" x14ac:dyDescent="0.35">
      <c r="A23" t="s">
        <v>7</v>
      </c>
      <c r="B23" s="2" t="s">
        <v>55</v>
      </c>
      <c r="C23" s="7" t="s">
        <v>53</v>
      </c>
      <c r="D23" s="4" t="s">
        <v>54</v>
      </c>
      <c r="E23" s="5">
        <v>1188</v>
      </c>
      <c r="F23" s="6">
        <v>0.02</v>
      </c>
      <c r="G23" s="10">
        <f t="shared" si="0"/>
        <v>1172.9718</v>
      </c>
    </row>
    <row r="24" spans="1:7" x14ac:dyDescent="0.35">
      <c r="A24" t="s">
        <v>7</v>
      </c>
      <c r="B24" s="2" t="s">
        <v>56</v>
      </c>
      <c r="C24" s="7" t="s">
        <v>53</v>
      </c>
      <c r="D24" s="4" t="s">
        <v>54</v>
      </c>
      <c r="E24" s="5">
        <v>4788</v>
      </c>
      <c r="F24" s="6">
        <v>0.02</v>
      </c>
      <c r="G24" s="10">
        <f t="shared" si="0"/>
        <v>4727.4317999999994</v>
      </c>
    </row>
    <row r="25" spans="1:7" x14ac:dyDescent="0.35">
      <c r="A25" t="s">
        <v>7</v>
      </c>
      <c r="B25" s="2" t="s">
        <v>57</v>
      </c>
      <c r="C25" s="7" t="s">
        <v>53</v>
      </c>
      <c r="D25" s="4" t="s">
        <v>54</v>
      </c>
      <c r="E25" s="5">
        <v>17988</v>
      </c>
      <c r="F25" s="6">
        <v>0.02</v>
      </c>
      <c r="G25" s="10">
        <f t="shared" si="0"/>
        <v>17760.451799999999</v>
      </c>
    </row>
    <row r="26" spans="1:7" x14ac:dyDescent="0.35">
      <c r="A26" t="s">
        <v>7</v>
      </c>
      <c r="B26" s="2" t="s">
        <v>58</v>
      </c>
      <c r="C26" s="7" t="s">
        <v>53</v>
      </c>
      <c r="D26" s="4" t="s">
        <v>54</v>
      </c>
      <c r="E26" s="5">
        <v>948</v>
      </c>
      <c r="F26" s="6">
        <v>0.02</v>
      </c>
      <c r="G26" s="10">
        <f t="shared" si="0"/>
        <v>936.00779999999997</v>
      </c>
    </row>
    <row r="27" spans="1:7" x14ac:dyDescent="0.35">
      <c r="A27" t="s">
        <v>7</v>
      </c>
      <c r="B27" s="2" t="s">
        <v>59</v>
      </c>
      <c r="C27" s="7" t="s">
        <v>53</v>
      </c>
      <c r="D27" s="4" t="s">
        <v>54</v>
      </c>
      <c r="E27" s="5">
        <v>2988</v>
      </c>
      <c r="F27" s="6">
        <v>0.02</v>
      </c>
      <c r="G27" s="10">
        <f t="shared" si="0"/>
        <v>2950.2017999999998</v>
      </c>
    </row>
    <row r="28" spans="1:7" x14ac:dyDescent="0.35">
      <c r="A28" t="s">
        <v>7</v>
      </c>
      <c r="B28" s="2" t="s">
        <v>60</v>
      </c>
      <c r="C28" s="7" t="s">
        <v>53</v>
      </c>
      <c r="D28" s="4" t="s">
        <v>54</v>
      </c>
      <c r="E28" s="5">
        <v>7188</v>
      </c>
      <c r="F28" s="6">
        <v>0.02</v>
      </c>
      <c r="G28" s="10">
        <f t="shared" si="0"/>
        <v>7097.0717999999997</v>
      </c>
    </row>
    <row r="29" spans="1:7" x14ac:dyDescent="0.35">
      <c r="A29" t="s">
        <v>7</v>
      </c>
      <c r="B29" s="2" t="s">
        <v>61</v>
      </c>
      <c r="C29" s="7" t="s">
        <v>53</v>
      </c>
      <c r="D29" s="4" t="s">
        <v>54</v>
      </c>
      <c r="E29" s="5">
        <v>17988</v>
      </c>
      <c r="F29" s="6">
        <v>0.02</v>
      </c>
      <c r="G29" s="10">
        <f t="shared" si="0"/>
        <v>17760.451799999999</v>
      </c>
    </row>
    <row r="30" spans="1:7" x14ac:dyDescent="0.35">
      <c r="A30" t="s">
        <v>7</v>
      </c>
      <c r="B30" s="4" t="s">
        <v>62</v>
      </c>
      <c r="C30" s="7" t="s">
        <v>63</v>
      </c>
      <c r="D30" s="4" t="s">
        <v>63</v>
      </c>
      <c r="E30" s="5">
        <v>30</v>
      </c>
      <c r="F30" s="6">
        <v>0.02</v>
      </c>
      <c r="G30" s="10">
        <f t="shared" si="0"/>
        <v>29.6205</v>
      </c>
    </row>
    <row r="31" spans="1:7" x14ac:dyDescent="0.35">
      <c r="A31" t="s">
        <v>7</v>
      </c>
      <c r="B31" s="2" t="s">
        <v>64</v>
      </c>
      <c r="C31" s="4" t="s">
        <v>65</v>
      </c>
      <c r="D31" s="4" t="s">
        <v>65</v>
      </c>
      <c r="E31" s="5">
        <v>150</v>
      </c>
      <c r="F31" s="6">
        <v>0.02</v>
      </c>
      <c r="G31" s="10">
        <f t="shared" si="0"/>
        <v>148.10249999999999</v>
      </c>
    </row>
    <row r="32" spans="1:7" x14ac:dyDescent="0.35">
      <c r="A32" t="s">
        <v>7</v>
      </c>
      <c r="B32" s="2" t="s">
        <v>66</v>
      </c>
      <c r="C32" s="4" t="s">
        <v>65</v>
      </c>
      <c r="D32" s="4" t="s">
        <v>65</v>
      </c>
      <c r="E32" s="5">
        <v>210</v>
      </c>
      <c r="F32" s="6">
        <v>0.02</v>
      </c>
      <c r="G32" s="10">
        <f t="shared" si="0"/>
        <v>207.34349999999998</v>
      </c>
    </row>
    <row r="33" spans="1:7" x14ac:dyDescent="0.35">
      <c r="A33" t="s">
        <v>7</v>
      </c>
      <c r="B33" s="2" t="s">
        <v>67</v>
      </c>
      <c r="C33" s="4" t="s">
        <v>68</v>
      </c>
      <c r="D33" s="4" t="s">
        <v>69</v>
      </c>
      <c r="E33" s="5">
        <v>80</v>
      </c>
      <c r="F33" s="6">
        <v>0.02</v>
      </c>
      <c r="G33" s="10">
        <f t="shared" si="0"/>
        <v>78.988</v>
      </c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F56558-0EE6-45DC-8A26-96DA32A37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485584-E07B-4621-8216-8910B56560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1FDCE-8C6D-472F-98B4-2C1D7036831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776ea168-2c75-4ba4-aa24-0b1b2e9141ef"/>
    <ds:schemaRef ds:uri="http://purl.org/dc/terms/"/>
    <ds:schemaRef ds:uri="fd5196e5-f307-45f3-a028-d9df692905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Atlassian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2026-05-28T18:52:26Z</dcterms:created>
  <dcterms:modified xsi:type="dcterms:W3CDTF">2026-05-28T18:53:00Z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