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2" documentId="8_{2BB845EC-C693-48AD-B8E6-5048435C6BB2}" xr6:coauthVersionLast="47" xr6:coauthVersionMax="47" xr10:uidLastSave="{7AF2CC10-B27B-4CC9-B6A7-8A9265641B52}"/>
  <bookViews>
    <workbookView xWindow="-28920" yWindow="-1425" windowWidth="29040" windowHeight="15720" xr2:uid="{4702ACA6-0132-4A9A-84BD-2DAABF4367C0}"/>
  </bookViews>
  <sheets>
    <sheet name="Omnia Intranet" sheetId="1" r:id="rId1"/>
  </sheets>
  <externalReferences>
    <externalReference r:id="rId2"/>
  </externalReferences>
  <definedNames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<sst xmlns="http://schemas.openxmlformats.org/spreadsheetml/2006/main" count="43" uniqueCount="26">
  <si>
    <t>Brand</t>
  </si>
  <si>
    <t>SKU Description</t>
  </si>
  <si>
    <t>Minimum Users</t>
  </si>
  <si>
    <t>Maximum Users</t>
  </si>
  <si>
    <t>List Price</t>
  </si>
  <si>
    <t>DIR Discount</t>
  </si>
  <si>
    <t>DIR Price including DIR fee</t>
  </si>
  <si>
    <t>Omnia Intranet</t>
  </si>
  <si>
    <t>Omnia 1-100 users</t>
  </si>
  <si>
    <t>Omnia 101-250 users</t>
  </si>
  <si>
    <t>Omnia 251-500 users</t>
  </si>
  <si>
    <t>Omnia 501-750 users</t>
  </si>
  <si>
    <t>Omnia 751-1000 users</t>
  </si>
  <si>
    <t>Omnia 1001-1500 users</t>
  </si>
  <si>
    <t>Omnia 1501-2000 users</t>
  </si>
  <si>
    <t>Omnia 2001-3000 users</t>
  </si>
  <si>
    <t>Omnia 3001-5000 users</t>
  </si>
  <si>
    <t>Omnia 5001-7500 users</t>
  </si>
  <si>
    <t>Omnia 7501-10000 users</t>
  </si>
  <si>
    <t>Omnia 10001-15000 users</t>
  </si>
  <si>
    <t>Omnia 15001-20000 users</t>
  </si>
  <si>
    <t>Omnia 20001-25000 users</t>
  </si>
  <si>
    <t>Omnia 25001-30000 users</t>
  </si>
  <si>
    <t>Omnia 30001-40000 users</t>
  </si>
  <si>
    <t>Omnia 40001-50000 users</t>
  </si>
  <si>
    <t>Omnia 50001-100000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</si>
</sst>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1" applyFont="1" applyBorder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Protection="1">
      <protection hidden="1"/>
    </xf>
    <xf numFmtId="44" fontId="2" fillId="0" borderId="0" xfId="0" applyNumberFormat="1" applyFon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Smarsh/Smarsh_SKU_List_7.30.2025.xlsx" TargetMode="External"/><Relationship Id="rId2" Type="http://schemas.openxmlformats.org/officeDocument/2006/relationships/externalLinkPath" Target="https://shiandms.sharepoint.com/teams/DIRAddingVendors/Shared%20Documents/DIR%20Contracts/SHI%20DIR-%205241%20COTS/Brands/Smarsh/Smarsh_SKU_List_7.30.2025.xlsx" TargetMode="External"/><Relationship Id="rId1" Type="http://schemas.openxmlformats.org/officeDocument/2006/relationships/externalLinkPath" Target="/teams/DIRAddingVendors/Shared%20Documents/DIR%20Contracts/SHI%20DIR-%205241%20COTS/Brands/Smarsh/Smarsh_SKU_List_7.3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1FF5-915F-4C97-A90A-A7519BE01B41}">
  <dimension ref="A1:G20"/>
  <sheetViews>
    <sheetView tabSelected="1" workbookViewId="0">
      <selection activeCell="G1" sqref="G1:G1048576"/>
    </sheetView>
  </sheetViews>
  <sheetFormatPr defaultRowHeight="12.5" x14ac:dyDescent="0.25"/>
  <cols>
    <col min="1" max="1" width="15.453125" style="1" customWidth="1"/>
    <col min="2" max="2" width="23.1796875" style="6" customWidth="1"/>
    <col min="3" max="3" width="11.7265625" style="2" customWidth="1"/>
    <col min="4" max="4" width="8.7265625" style="2"/>
    <col min="5" max="5" width="15.453125" style="3" customWidth="1"/>
    <col min="6" max="6" width="13.26953125" style="4" customWidth="1"/>
    <col min="7" max="7" width="18.453125" style="8" customWidth="1"/>
  </cols>
  <sheetData>
    <row r="1" spans="1:7" ht="23" x14ac:dyDescent="0.25">
      <c r="A1" s="1" t="s">
        <v>0</v>
      </c>
      <c r="B1" s="6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8" t="s">
        <v>6</v>
      </c>
    </row>
    <row r="2" spans="1:7" x14ac:dyDescent="0.25">
      <c r="A2" s="1" t="s">
        <v>7</v>
      </c>
      <c r="B2" s="6" t="s">
        <v>8</v>
      </c>
      <c r="C2" s="2">
        <v>1</v>
      </c>
      <c r="D2" s="2">
        <v>100</v>
      </c>
      <c r="E2" s="3">
        <v>13200</v>
      </c>
      <c r="F2" s="5">
        <v>0.01</v>
      </c>
      <c r="G2" s="9">
        <f>(E2*0.99)+((E2*0.99)*0.0075)</f>
        <v>13166.01</v>
      </c>
    </row>
    <row r="3" spans="1:7" x14ac:dyDescent="0.25">
      <c r="A3" s="1" t="s">
        <v>7</v>
      </c>
      <c r="B3" s="6" t="s">
        <v>9</v>
      </c>
      <c r="C3" s="2">
        <v>101</v>
      </c>
      <c r="D3" s="2">
        <v>250</v>
      </c>
      <c r="E3" s="3">
        <v>16800</v>
      </c>
      <c r="F3" s="5">
        <v>0.01</v>
      </c>
      <c r="G3" s="9">
        <f t="shared" ref="G3:G19" si="0">(E3*0.99)+((E3*0.99)*0.0075)</f>
        <v>16756.740000000002</v>
      </c>
    </row>
    <row r="4" spans="1:7" x14ac:dyDescent="0.25">
      <c r="A4" s="1" t="s">
        <v>7</v>
      </c>
      <c r="B4" s="6" t="s">
        <v>10</v>
      </c>
      <c r="C4" s="2">
        <v>251</v>
      </c>
      <c r="D4" s="2">
        <v>500</v>
      </c>
      <c r="E4" s="3">
        <v>20400</v>
      </c>
      <c r="F4" s="5">
        <v>0.01</v>
      </c>
      <c r="G4" s="9">
        <f t="shared" si="0"/>
        <v>20347.47</v>
      </c>
    </row>
    <row r="5" spans="1:7" x14ac:dyDescent="0.25">
      <c r="A5" s="1" t="s">
        <v>7</v>
      </c>
      <c r="B5" s="6" t="s">
        <v>11</v>
      </c>
      <c r="C5" s="2">
        <v>501</v>
      </c>
      <c r="D5" s="2">
        <v>750</v>
      </c>
      <c r="E5" s="3">
        <v>24000</v>
      </c>
      <c r="F5" s="5">
        <v>0.01</v>
      </c>
      <c r="G5" s="9">
        <f t="shared" si="0"/>
        <v>23938.2</v>
      </c>
    </row>
    <row r="6" spans="1:7" x14ac:dyDescent="0.25">
      <c r="A6" s="1" t="s">
        <v>7</v>
      </c>
      <c r="B6" s="7" t="s">
        <v>12</v>
      </c>
      <c r="C6" s="2">
        <v>751</v>
      </c>
      <c r="D6" s="2">
        <v>1000</v>
      </c>
      <c r="E6" s="3">
        <v>30000</v>
      </c>
      <c r="F6" s="5">
        <v>0.01</v>
      </c>
      <c r="G6" s="9">
        <f t="shared" si="0"/>
        <v>29922.75</v>
      </c>
    </row>
    <row r="7" spans="1:7" x14ac:dyDescent="0.25">
      <c r="A7" s="1" t="s">
        <v>7</v>
      </c>
      <c r="B7" s="7" t="s">
        <v>13</v>
      </c>
      <c r="C7" s="2">
        <v>1001</v>
      </c>
      <c r="D7" s="2">
        <v>1500</v>
      </c>
      <c r="E7" s="3">
        <v>33600</v>
      </c>
      <c r="F7" s="5">
        <v>0.01</v>
      </c>
      <c r="G7" s="9">
        <f t="shared" si="0"/>
        <v>33513.480000000003</v>
      </c>
    </row>
    <row r="8" spans="1:7" x14ac:dyDescent="0.25">
      <c r="A8" s="1" t="s">
        <v>7</v>
      </c>
      <c r="B8" s="7" t="s">
        <v>14</v>
      </c>
      <c r="C8" s="2">
        <v>1501</v>
      </c>
      <c r="D8" s="2">
        <v>2000</v>
      </c>
      <c r="E8" s="3">
        <v>37200</v>
      </c>
      <c r="F8" s="5">
        <v>0.01</v>
      </c>
      <c r="G8" s="9">
        <f t="shared" si="0"/>
        <v>37104.21</v>
      </c>
    </row>
    <row r="9" spans="1:7" x14ac:dyDescent="0.25">
      <c r="A9" s="1" t="s">
        <v>7</v>
      </c>
      <c r="B9" s="7" t="s">
        <v>15</v>
      </c>
      <c r="C9" s="2">
        <v>2001</v>
      </c>
      <c r="D9" s="2">
        <v>3000</v>
      </c>
      <c r="E9" s="3">
        <v>40800</v>
      </c>
      <c r="F9" s="5">
        <v>0.01</v>
      </c>
      <c r="G9" s="9">
        <f t="shared" si="0"/>
        <v>40694.94</v>
      </c>
    </row>
    <row r="10" spans="1:7" x14ac:dyDescent="0.25">
      <c r="A10" s="1" t="s">
        <v>7</v>
      </c>
      <c r="B10" s="7" t="s">
        <v>16</v>
      </c>
      <c r="C10" s="2">
        <v>3001</v>
      </c>
      <c r="D10" s="2">
        <v>5000</v>
      </c>
      <c r="E10" s="3">
        <v>50400</v>
      </c>
      <c r="F10" s="5">
        <v>0.01</v>
      </c>
      <c r="G10" s="9">
        <f t="shared" si="0"/>
        <v>50270.22</v>
      </c>
    </row>
    <row r="11" spans="1:7" x14ac:dyDescent="0.25">
      <c r="A11" s="1" t="s">
        <v>7</v>
      </c>
      <c r="B11" s="7" t="s">
        <v>17</v>
      </c>
      <c r="C11" s="2">
        <v>5001</v>
      </c>
      <c r="D11" s="2">
        <v>7500</v>
      </c>
      <c r="E11" s="3">
        <v>61200</v>
      </c>
      <c r="F11" s="5">
        <v>0.01</v>
      </c>
      <c r="G11" s="9">
        <f t="shared" si="0"/>
        <v>61042.41</v>
      </c>
    </row>
    <row r="12" spans="1:7" x14ac:dyDescent="0.25">
      <c r="A12" s="1" t="s">
        <v>7</v>
      </c>
      <c r="B12" s="7" t="s">
        <v>18</v>
      </c>
      <c r="C12" s="2">
        <v>7501</v>
      </c>
      <c r="D12" s="2">
        <v>10000</v>
      </c>
      <c r="E12" s="3">
        <v>75600</v>
      </c>
      <c r="F12" s="5">
        <v>0.01</v>
      </c>
      <c r="G12" s="9">
        <f t="shared" si="0"/>
        <v>75405.33</v>
      </c>
    </row>
    <row r="13" spans="1:7" x14ac:dyDescent="0.25">
      <c r="A13" s="1" t="s">
        <v>7</v>
      </c>
      <c r="B13" s="7" t="s">
        <v>19</v>
      </c>
      <c r="C13" s="2">
        <v>10001</v>
      </c>
      <c r="D13" s="2">
        <v>15000</v>
      </c>
      <c r="E13" s="3">
        <v>96000</v>
      </c>
      <c r="F13" s="5">
        <v>0.01</v>
      </c>
      <c r="G13" s="9">
        <f t="shared" si="0"/>
        <v>95752.8</v>
      </c>
    </row>
    <row r="14" spans="1:7" x14ac:dyDescent="0.25">
      <c r="A14" s="1" t="s">
        <v>7</v>
      </c>
      <c r="B14" s="7" t="s">
        <v>20</v>
      </c>
      <c r="C14" s="2">
        <v>15001</v>
      </c>
      <c r="D14" s="2">
        <v>20000</v>
      </c>
      <c r="E14" s="3">
        <v>120000</v>
      </c>
      <c r="F14" s="5">
        <v>0.01</v>
      </c>
      <c r="G14" s="9">
        <f t="shared" si="0"/>
        <v>119691</v>
      </c>
    </row>
    <row r="15" spans="1:7" x14ac:dyDescent="0.25">
      <c r="A15" s="1" t="s">
        <v>7</v>
      </c>
      <c r="B15" s="7" t="s">
        <v>21</v>
      </c>
      <c r="C15" s="2">
        <v>20001</v>
      </c>
      <c r="D15" s="2">
        <v>25000</v>
      </c>
      <c r="E15" s="3">
        <v>132000</v>
      </c>
      <c r="F15" s="5">
        <v>0.01</v>
      </c>
      <c r="G15" s="9">
        <f t="shared" si="0"/>
        <v>131660.1</v>
      </c>
    </row>
    <row r="16" spans="1:7" x14ac:dyDescent="0.25">
      <c r="A16" s="1" t="s">
        <v>7</v>
      </c>
      <c r="B16" s="7" t="s">
        <v>22</v>
      </c>
      <c r="C16" s="2">
        <v>25001</v>
      </c>
      <c r="D16" s="2">
        <v>30000</v>
      </c>
      <c r="E16" s="3">
        <v>156000</v>
      </c>
      <c r="F16" s="5">
        <v>0.01</v>
      </c>
      <c r="G16" s="9">
        <f t="shared" si="0"/>
        <v>155598.29999999999</v>
      </c>
    </row>
    <row r="17" spans="1:7" x14ac:dyDescent="0.25">
      <c r="A17" s="1" t="s">
        <v>7</v>
      </c>
      <c r="B17" s="7" t="s">
        <v>23</v>
      </c>
      <c r="C17" s="2">
        <v>30001</v>
      </c>
      <c r="D17" s="2">
        <v>40000</v>
      </c>
      <c r="E17" s="3">
        <v>180000</v>
      </c>
      <c r="F17" s="5">
        <v>0.01</v>
      </c>
      <c r="G17" s="9">
        <f t="shared" si="0"/>
        <v>179536.5</v>
      </c>
    </row>
    <row r="18" spans="1:7" x14ac:dyDescent="0.25">
      <c r="A18" s="1" t="s">
        <v>7</v>
      </c>
      <c r="B18" s="7" t="s">
        <v>24</v>
      </c>
      <c r="C18" s="2">
        <v>40001</v>
      </c>
      <c r="D18" s="2">
        <v>50000</v>
      </c>
      <c r="E18" s="3">
        <v>204000</v>
      </c>
      <c r="F18" s="5">
        <v>0.01</v>
      </c>
      <c r="G18" s="9">
        <f t="shared" si="0"/>
        <v>203474.7</v>
      </c>
    </row>
    <row r="19" spans="1:7" x14ac:dyDescent="0.25">
      <c r="A19" s="1" t="s">
        <v>7</v>
      </c>
      <c r="B19" s="7" t="s">
        <v>25</v>
      </c>
      <c r="C19" s="2">
        <v>50001</v>
      </c>
      <c r="D19" s="2">
        <v>100000</v>
      </c>
      <c r="E19" s="3">
        <v>252000</v>
      </c>
      <c r="F19" s="5">
        <v>0.01</v>
      </c>
      <c r="G19" s="9">
        <f t="shared" si="0"/>
        <v>251351.1</v>
      </c>
    </row>
    <row r="20" spans="1:7" x14ac:dyDescent="0.25">
      <c r="B20" s="7"/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3B305D-81C4-4EE9-AA6D-25206028F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22F302-F150-47CB-AF08-8DB5F3037D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B52E21-5F0E-4216-B35D-77588F031E06}">
  <ds:schemaRefs>
    <ds:schemaRef ds:uri="776ea168-2c75-4ba4-aa24-0b1b2e9141ef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fd5196e5-f307-45f3-a028-d9df692905ef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Omnia Intranet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2026-04-30T15:09:24Z</dcterms:created>
  <dcterms:modified xsi:type="dcterms:W3CDTF">2026-04-30T15:10:33Z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