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241 COTS/MSRP Excel sheets/"/>
    </mc:Choice>
  </mc:AlternateContent>
  <xr:revisionPtr revIDLastSave="0" documentId="8_{7B207347-6BE3-4E5E-B3E8-4D8CDF8F146D}" xr6:coauthVersionLast="47" xr6:coauthVersionMax="47" xr10:uidLastSave="{00000000-0000-0000-0000-000000000000}"/>
  <bookViews>
    <workbookView xWindow="-110" yWindow="-110" windowWidth="19420" windowHeight="11500" xr2:uid="{1A34D2E2-CBF2-4197-99AF-C734E47F6AD2}"/>
  </bookViews>
  <sheets>
    <sheet name="MiCase" sheetId="1" r:id="rId1"/>
  </sheets>
  <externalReferences>
    <externalReference r:id="rId2"/>
  </externalReferences>
  <definedNames>
    <definedName name="LXE">#REF!</definedName>
    <definedName name="SI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4" i="1" l="1"/>
  <c r="E3" i="1"/>
  <c r="E2" i="1"/>
</calcChain>
</file>

<file path=xl/sharedStrings.xml><?xml version="1.0" encoding="utf-8"?>
<sst xmlns="http://schemas.openxmlformats.org/spreadsheetml/2006/main" count="8" uniqueCount="8">
  <si>
    <t>Mi-Case</t>
  </si>
  <si>
    <t xml:space="preserve">Product </t>
  </si>
  <si>
    <t>MSRP</t>
  </si>
  <si>
    <t>DIR  %</t>
  </si>
  <si>
    <t>DIR with fee</t>
  </si>
  <si>
    <t>Perpetual Software Licensing per user</t>
  </si>
  <si>
    <t>Support Billed Annually per user</t>
  </si>
  <si>
    <t>Hourly Professional Blended Services
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</si>
</sst>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0" fillId="0" borderId="0" xfId="1" applyFont="1"/>
    <xf numFmtId="9" fontId="0" fillId="0" borderId="0" xfId="0" applyNumberFormat="1" applyAlignment="1">
      <alignment horizontal="center"/>
    </xf>
    <xf numFmtId="0" fontId="0" fillId="0" borderId="0" xfId="0" applyAlignment="1" applyProtection="1">
      <alignment horizontal="center"/>
      <protection hidden="1"/>
    </xf>
    <xf numFmtId="44" fontId="0" fillId="0" borderId="0" xfId="0" applyNumberFormat="1" applyProtection="1">
      <protection hidden="1"/>
    </xf>
    <xf numFmtId="0" fontId="0" fillId="0" borderId="0" xfId="0" applyProtection="1">
      <protection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Internal%20Ongoing%20MSRP%20list%205241.xlsx" TargetMode="External"/><Relationship Id="rId2" Type="http://schemas.openxmlformats.org/officeDocument/2006/relationships/externalLinkPath" Target="https://shiandms.sharepoint.com/teams/DIRAddingVendors/Shared%20Documents/DIR%20Contracts/SHI%20DIR-%205241%20COTS/Internal%20Ongoing%20MSRP%20list%205241.xlsx" TargetMode="External"/><Relationship Id="rId1" Type="http://schemas.openxmlformats.org/officeDocument/2006/relationships/externalLinkPath" Target="/teams/DIRAddingVendors/Shared%20Documents/DIR%20Contracts/SHI%20DIR-%205241%20COTS/Internal%20Ongoing%20MSRP%20list%20524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ll Brands"/>
      <sheetName val="MiCase"/>
      <sheetName val="Wordly"/>
      <sheetName val="Comvault"/>
      <sheetName val="IVA"/>
      <sheetName val="Beyond Trust"/>
      <sheetName val="Canonical"/>
      <sheetName val="Silent Beacon"/>
      <sheetName val="Atlaissian"/>
      <sheetName val="IDMe"/>
      <sheetName val="Alert Media"/>
      <sheetName val="Omnissa"/>
      <sheetName val="PMG"/>
      <sheetName val="BEM Systems"/>
      <sheetName val="Omnia Intranet"/>
      <sheetName val="Pilog"/>
      <sheetName val="Nerdio"/>
      <sheetName val="Foxit"/>
      <sheetName val="BullWall"/>
      <sheetName val="Black Kite"/>
      <sheetName val="Smarsh"/>
      <sheetName val="Sparkfire"/>
      <sheetName val="Arctic Wolf"/>
      <sheetName val="Armis"/>
      <sheetName val="Singlewire"/>
      <sheetName val="KeyFactor"/>
      <sheetName val="Illumio"/>
      <sheetName val="Grammarly"/>
      <sheetName val="Monday.com"/>
      <sheetName val="Indeed"/>
      <sheetName val="LCPTracker"/>
      <sheetName val="NearMap"/>
      <sheetName val="Rekor"/>
      <sheetName val="Sectigo"/>
      <sheetName val="WhereSca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597F8-E061-4C67-BE72-421FA48EBC81}">
  <dimension ref="A1:E4"/>
  <sheetViews>
    <sheetView tabSelected="1" workbookViewId="0">
      <selection activeCell="E1" sqref="E1:E1048576"/>
    </sheetView>
  </sheetViews>
  <sheetFormatPr defaultRowHeight="12.5" x14ac:dyDescent="0.25"/>
  <cols>
    <col min="2" max="2" width="47" customWidth="1"/>
    <col min="3" max="3" width="23.7265625" style="3" customWidth="1"/>
    <col min="4" max="4" width="8.7265625" style="1"/>
    <col min="5" max="5" width="14.6328125" style="7" customWidth="1"/>
  </cols>
  <sheetData>
    <row r="1" spans="1:5" s="1" customFormat="1" x14ac:dyDescent="0.25">
      <c r="A1" s="1" t="s">
        <v>0</v>
      </c>
      <c r="B1" s="1" t="s">
        <v>1</v>
      </c>
      <c r="C1" s="2" t="s">
        <v>2</v>
      </c>
      <c r="D1" s="1" t="s">
        <v>3</v>
      </c>
      <c r="E1" s="5" t="s">
        <v>4</v>
      </c>
    </row>
    <row r="2" spans="1:5" x14ac:dyDescent="0.25">
      <c r="B2" t="s">
        <v>5</v>
      </c>
      <c r="C2" s="3">
        <v>650</v>
      </c>
      <c r="D2" s="4">
        <v>0.02</v>
      </c>
      <c r="E2" s="6">
        <f>(C2*0.98)+((C2*0.98)*0.00075)</f>
        <v>637.47775000000001</v>
      </c>
    </row>
    <row r="3" spans="1:5" x14ac:dyDescent="0.25">
      <c r="B3" t="s">
        <v>6</v>
      </c>
      <c r="C3" s="3">
        <v>143</v>
      </c>
      <c r="E3" s="6">
        <f t="shared" ref="E3:E4" si="0">(C3*0.98)+((C3*0.98)*0.00075)</f>
        <v>140.245105</v>
      </c>
    </row>
    <row r="4" spans="1:5" x14ac:dyDescent="0.25">
      <c r="B4" t="s">
        <v>7</v>
      </c>
      <c r="C4" s="3">
        <v>195</v>
      </c>
      <c r="E4" s="6">
        <f t="shared" si="0"/>
        <v>191.243325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27ADF9A-3B26-4770-91CB-84B7CAA2BA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D79540-E5A2-4E3E-9723-E153C827B4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A5D7F5-2064-4A93-8111-0A1599E3B4F1}">
  <ds:schemaRefs>
    <ds:schemaRef ds:uri="http://schemas.microsoft.com/office/2006/documentManagement/types"/>
    <ds:schemaRef ds:uri="http://schemas.microsoft.com/office/2006/metadata/properties"/>
    <ds:schemaRef ds:uri="fd5196e5-f307-45f3-a028-d9df692905ef"/>
    <ds:schemaRef ds:uri="http://schemas.microsoft.com/office/infopath/2007/PartnerControls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776ea168-2c75-4ba4-aa24-0b1b2e9141ef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MiCase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2026-07-01T18:31:12Z</dcterms:created>
  <dcterms:modified xsi:type="dcterms:W3CDTF">2026-07-01T18:31:42Z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