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 6106 Emergency Prepardness/MSRP Excel sheets/"/>
    </mc:Choice>
  </mc:AlternateContent>
  <xr:revisionPtr revIDLastSave="0" documentId="8_{5A3F6C05-A55F-4CBC-A9A6-BB1B7CF12EAF}" xr6:coauthVersionLast="47" xr6:coauthVersionMax="47" xr10:uidLastSave="{00000000-0000-0000-0000-000000000000}"/>
  <bookViews>
    <workbookView xWindow="-28920" yWindow="-1425" windowWidth="29040" windowHeight="15720" xr2:uid="{7C5DD44C-6D5A-4C49-8040-61113FB578ED}"/>
  </bookViews>
  <sheets>
    <sheet name="ExaGrid" sheetId="1" r:id="rId1"/>
  </sheets>
  <externalReferences>
    <externalReference r:id="rId2"/>
  </externalReferences>
  <definedNames>
    <definedName name="LX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7" i="1" l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S24" i="1"/>
  <c r="Q24" i="1"/>
  <c r="M24" i="1"/>
  <c r="O24" i="1" s="1"/>
  <c r="I24" i="1"/>
  <c r="K24" i="1" s="1"/>
  <c r="G24" i="1"/>
  <c r="Q23" i="1"/>
  <c r="S23" i="1" s="1"/>
  <c r="M23" i="1"/>
  <c r="O23" i="1" s="1"/>
  <c r="K23" i="1"/>
  <c r="I23" i="1"/>
  <c r="G23" i="1"/>
  <c r="S22" i="1"/>
  <c r="Q22" i="1"/>
  <c r="O22" i="1"/>
  <c r="M22" i="1"/>
  <c r="I22" i="1"/>
  <c r="K22" i="1" s="1"/>
  <c r="G22" i="1"/>
  <c r="Q21" i="1"/>
  <c r="S21" i="1" s="1"/>
  <c r="M21" i="1"/>
  <c r="O21" i="1" s="1"/>
  <c r="I21" i="1"/>
  <c r="K21" i="1" s="1"/>
  <c r="G21" i="1"/>
  <c r="Q20" i="1"/>
  <c r="S20" i="1" s="1"/>
  <c r="M20" i="1"/>
  <c r="O20" i="1" s="1"/>
  <c r="I20" i="1"/>
  <c r="K20" i="1" s="1"/>
  <c r="G20" i="1"/>
  <c r="Q19" i="1"/>
  <c r="S19" i="1" s="1"/>
  <c r="M19" i="1"/>
  <c r="O19" i="1" s="1"/>
  <c r="I19" i="1"/>
  <c r="K19" i="1" s="1"/>
  <c r="G19" i="1"/>
  <c r="S18" i="1"/>
  <c r="Q18" i="1"/>
  <c r="M18" i="1"/>
  <c r="O18" i="1" s="1"/>
  <c r="I18" i="1"/>
  <c r="K18" i="1" s="1"/>
  <c r="G18" i="1"/>
  <c r="Q17" i="1"/>
  <c r="S17" i="1" s="1"/>
  <c r="M17" i="1"/>
  <c r="O17" i="1" s="1"/>
  <c r="I17" i="1"/>
  <c r="K17" i="1" s="1"/>
  <c r="G17" i="1"/>
  <c r="S16" i="1"/>
  <c r="O16" i="1"/>
  <c r="K16" i="1"/>
  <c r="G16" i="1"/>
  <c r="Q15" i="1"/>
  <c r="S15" i="1" s="1"/>
  <c r="O15" i="1"/>
  <c r="M15" i="1"/>
  <c r="I15" i="1"/>
  <c r="K15" i="1" s="1"/>
  <c r="G15" i="1"/>
  <c r="Q14" i="1"/>
  <c r="S14" i="1" s="1"/>
  <c r="M14" i="1"/>
  <c r="O14" i="1" s="1"/>
  <c r="I14" i="1"/>
  <c r="K14" i="1" s="1"/>
  <c r="G14" i="1"/>
  <c r="Q13" i="1"/>
  <c r="S13" i="1" s="1"/>
  <c r="M13" i="1"/>
  <c r="O13" i="1" s="1"/>
  <c r="I13" i="1"/>
  <c r="K13" i="1" s="1"/>
  <c r="G13" i="1"/>
  <c r="Q12" i="1"/>
  <c r="S12" i="1" s="1"/>
  <c r="M12" i="1"/>
  <c r="O12" i="1" s="1"/>
  <c r="I12" i="1"/>
  <c r="K12" i="1" s="1"/>
  <c r="G12" i="1"/>
  <c r="Q11" i="1"/>
  <c r="S11" i="1" s="1"/>
  <c r="M11" i="1"/>
  <c r="O11" i="1" s="1"/>
  <c r="I11" i="1"/>
  <c r="K11" i="1" s="1"/>
  <c r="G11" i="1"/>
  <c r="S10" i="1"/>
  <c r="O10" i="1"/>
  <c r="K10" i="1"/>
  <c r="G10" i="1"/>
  <c r="Q9" i="1"/>
  <c r="S9" i="1" s="1"/>
  <c r="M9" i="1"/>
  <c r="O9" i="1" s="1"/>
  <c r="I9" i="1"/>
  <c r="K9" i="1" s="1"/>
  <c r="G9" i="1"/>
  <c r="Q8" i="1"/>
  <c r="S8" i="1" s="1"/>
  <c r="M8" i="1"/>
  <c r="O8" i="1" s="1"/>
  <c r="I8" i="1"/>
  <c r="K8" i="1" s="1"/>
  <c r="G8" i="1"/>
  <c r="Q7" i="1"/>
  <c r="S7" i="1" s="1"/>
  <c r="O7" i="1"/>
  <c r="M7" i="1"/>
  <c r="K7" i="1"/>
  <c r="I7" i="1"/>
  <c r="G7" i="1"/>
  <c r="S6" i="1"/>
  <c r="Q6" i="1"/>
  <c r="O6" i="1"/>
  <c r="M6" i="1"/>
  <c r="I6" i="1"/>
  <c r="K6" i="1" s="1"/>
  <c r="G6" i="1"/>
  <c r="Q5" i="1"/>
  <c r="S5" i="1" s="1"/>
  <c r="M5" i="1"/>
  <c r="O5" i="1" s="1"/>
  <c r="I5" i="1"/>
  <c r="K5" i="1" s="1"/>
  <c r="G5" i="1"/>
  <c r="Q4" i="1"/>
  <c r="S4" i="1" s="1"/>
  <c r="M4" i="1"/>
  <c r="O4" i="1" s="1"/>
  <c r="I4" i="1"/>
  <c r="K4" i="1" s="1"/>
  <c r="G4" i="1"/>
  <c r="Q3" i="1"/>
  <c r="S3" i="1" s="1"/>
  <c r="M3" i="1"/>
  <c r="O3" i="1" s="1"/>
  <c r="I3" i="1"/>
  <c r="K3" i="1" s="1"/>
  <c r="G3" i="1"/>
  <c r="Q2" i="1"/>
  <c r="S2" i="1" s="1"/>
  <c r="M2" i="1"/>
  <c r="O2" i="1" s="1"/>
  <c r="I2" i="1"/>
  <c r="K2" i="1" s="1"/>
  <c r="G2" i="1"/>
</calcChain>
</file>

<file path=xl/sharedStrings.xml><?xml version="1.0" encoding="utf-8"?>
<sst xmlns="http://schemas.openxmlformats.org/spreadsheetml/2006/main" count="192" uniqueCount="54">
  <si>
    <t>ExaGrid</t>
  </si>
  <si>
    <t>Model #</t>
  </si>
  <si>
    <t>Part #</t>
  </si>
  <si>
    <t>ExaGrid
Product</t>
  </si>
  <si>
    <t>List price</t>
  </si>
  <si>
    <t>DIR Discount</t>
  </si>
  <si>
    <t>DIR Price including DIR fee</t>
  </si>
  <si>
    <t>1-yr M&amp;S List Price</t>
  </si>
  <si>
    <t>2-yr M&amp;S    List Price</t>
  </si>
  <si>
    <t>3-yr M&amp;S    List Price</t>
  </si>
  <si>
    <t>EX10</t>
  </si>
  <si>
    <t>Disk Capacity: Raw: 32 TB, Useable: 20 TB.  10 TB Full Backup.</t>
  </si>
  <si>
    <t>EX20</t>
  </si>
  <si>
    <t>Disk Capacity: Raw: 64 TB, Useable: 40 TB.  20 TB Full Backup.</t>
  </si>
  <si>
    <t>EX36</t>
  </si>
  <si>
    <t>Disk Capacity: Raw: 96 TB, Useable: 72 TB. 36 TB Full Backup. Includes 1 10 Gigabit Add on Card</t>
  </si>
  <si>
    <t>EX54</t>
  </si>
  <si>
    <t>Disk Capacity: Raw: 162 TB, Useable: 108 TB. 54 TB Full Backup. Includes 1 10 Gigabit Add on Card</t>
  </si>
  <si>
    <t>EX81</t>
  </si>
  <si>
    <t>Disk Capacity: Raw: 216 TB, Useable: 162 TB. 81 TB Full Backup. Includes 1 10 Gigabit Add on Card</t>
  </si>
  <si>
    <t>EX84</t>
  </si>
  <si>
    <t>Disk Capacity: Raw: 192 TB, Useable: 168 TB. 84 TB Full Backup. Includes 1 10 Gigabit Add on Card</t>
  </si>
  <si>
    <t>EX135</t>
  </si>
  <si>
    <t>Disk Capacity: Raw:324TB.Useable: 270TB, 135TB Full Backup. Includes qty 2  10 Gigabit or qty 1  25 Gigabit Add on Cards</t>
  </si>
  <si>
    <t>EX189</t>
  </si>
  <si>
    <t>Disk Capacity: Raw:432TB.Useable: 378TB, 189TB Full Backup. Includes qty 2  10 Gigabit or qty 1  25 Gigabit Add on Cards</t>
  </si>
  <si>
    <t xml:space="preserve">Network Cards </t>
  </si>
  <si>
    <t>EX-10GBE-OPTICAL</t>
  </si>
  <si>
    <t>10 Gigabit Ethernet Dual Port SFP+ Optical  Option for all ExaGrid models.  Includes two qualified SFP+ short-range Modules.</t>
  </si>
  <si>
    <t>EX-10GBE-TWINAX</t>
  </si>
  <si>
    <t>10 Gigabit Ethernet Dual Port SFP+ TWINAX Option for all ExaGrid models.  Does not include twin axial cable.</t>
  </si>
  <si>
    <t>EX-10GBE-RJ45</t>
  </si>
  <si>
    <t>10 Gigabit Ethernet Dual Port RJ45 10GbaseT Option for all ExaGrid models.</t>
  </si>
  <si>
    <t>EX-25GBE-OPTICAL</t>
  </si>
  <si>
    <t>25 Gigabit Ethernet Dual Port SFP28 Optical Option for all ExaGrid models.  Includes two qualified SFP28 short-range Modules.</t>
  </si>
  <si>
    <t>EX-25GBE-TWINAX </t>
  </si>
  <si>
    <t>25 Gigabit Ethernet Dual Port SFP28 Twin Axial Option for all ExaGrid models.  Does not include Twin Axial Cable</t>
  </si>
  <si>
    <t>Models with Encryption</t>
  </si>
  <si>
    <t>EX10-SEC</t>
  </si>
  <si>
    <t>Disk Capacity: Raw: 32 TB, Useable: 20 TB.  10 TB Full Backup.  Disks are encrypted.</t>
  </si>
  <si>
    <t>EX20-SEC</t>
  </si>
  <si>
    <t>Disk Capacity: Raw: 64 TB, Useable: 40 TB.  20 TB Full Backup.  Disks are encrypted.</t>
  </si>
  <si>
    <t>EX36-SEC</t>
  </si>
  <si>
    <t>Disk Capacity: Raw: 96 TB, Useable: 72 TB. 36 TB Full Backup. Includes 1 10 Gigabit Add on Card  Disks are encrypted.</t>
  </si>
  <si>
    <t>EX54-SEC</t>
  </si>
  <si>
    <t>Disk Capacity: Raw: 162 TB, Useable: 108 TB. 54 TB Full Backup. Includes 1 10 Gigabit Add on Card Disks are encrypted</t>
  </si>
  <si>
    <t>EX81-SEC</t>
  </si>
  <si>
    <t>Disk Capacity: Raw: 216 TB, Useable: 162 TB. 81 TB Full Backup. Includes 1 10 Gigabit Add on Card Disks are encrypted</t>
  </si>
  <si>
    <t>EX84-SEC</t>
  </si>
  <si>
    <t>Disk Capacity: Raw: 192 TB, Useable: 168 TB. 84 TB Full Backup. Includes 1 10 Gigabit Add on Card  Disks are encrypted.</t>
  </si>
  <si>
    <t>EX135-SEC</t>
  </si>
  <si>
    <t>Disk Capacity: Raw:324TB.Useable: 270TB, 135TB Full Backup. Includes qty 2  10 Gigabit or qty 1  25 Gigabit Add on Cards. Disks are encrypted</t>
  </si>
  <si>
    <t>EX189-SEC</t>
  </si>
  <si>
    <t>Disk Capacity: Raw:432TB.Useable: 378TB, 189TB Full Backup. Includes qty 2  10 Gigabit or qty 1  25 Gigabit Add on Cards. Disks are encrypted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</si>
</sst>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44" fontId="2" fillId="0" borderId="0" xfId="1" applyFont="1" applyFill="1" applyAlignment="1" applyProtection="1">
      <alignment horizontal="center" vertical="center"/>
      <protection hidden="1"/>
    </xf>
    <xf numFmtId="44" fontId="2" fillId="0" borderId="0" xfId="1" applyFont="1" applyFill="1" applyAlignment="1" applyProtection="1">
      <alignment horizontal="center" vertical="center" wrapText="1"/>
      <protection hidden="1"/>
    </xf>
    <xf numFmtId="9" fontId="0" fillId="0" borderId="0" xfId="2" applyFont="1" applyAlignment="1" applyProtection="1">
      <alignment horizontal="center" vertical="center"/>
      <protection hidden="1"/>
    </xf>
    <xf numFmtId="44" fontId="0" fillId="0" borderId="0" xfId="1" applyFont="1" applyAlignment="1" applyProtection="1">
      <alignment horizontal="center" vertical="center" wrapText="1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44" fontId="2" fillId="0" borderId="0" xfId="1" applyFont="1" applyFill="1" applyProtection="1">
      <protection hidden="1"/>
    </xf>
    <xf numFmtId="44" fontId="2" fillId="0" borderId="0" xfId="1" applyFont="1" applyFill="1" applyAlignment="1" applyProtection="1">
      <alignment horizontal="center"/>
      <protection hidden="1"/>
    </xf>
    <xf numFmtId="9" fontId="2" fillId="0" borderId="0" xfId="1" applyNumberFormat="1" applyFont="1" applyFill="1" applyAlignment="1" applyProtection="1">
      <alignment horizontal="center"/>
      <protection hidden="1"/>
    </xf>
    <xf numFmtId="44" fontId="2" fillId="0" borderId="0" xfId="0" applyNumberFormat="1" applyFont="1" applyProtection="1">
      <protection hidden="1"/>
    </xf>
    <xf numFmtId="9" fontId="2" fillId="0" borderId="0" xfId="0" applyNumberFormat="1" applyFont="1" applyAlignment="1" applyProtection="1">
      <alignment horizontal="center"/>
      <protection hidden="1"/>
    </xf>
    <xf numFmtId="44" fontId="2" fillId="0" borderId="0" xfId="1" applyFont="1" applyProtection="1">
      <protection hidden="1"/>
    </xf>
    <xf numFmtId="44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hiandms.sharepoint.com/teams/DIRAddingVendors/Shared%20Documents/DIR%20Contracts/SHI%20DIR%206106%20Emergency%20Prepardness/MSRP%20Excel%20sheets/6106-Internal%20MSRP%20sheets.xlsx" TargetMode="External"/><Relationship Id="rId1" Type="http://schemas.openxmlformats.org/officeDocument/2006/relationships/externalLinkPath" Target="6106-Internal%20MSRP%20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brands"/>
      <sheetName val="Absoulte"/>
      <sheetName val="Cloudflare"/>
      <sheetName val="Comvault"/>
      <sheetName val="DLink"/>
      <sheetName val="Eaton-Trip Lite"/>
      <sheetName val="Ericsson"/>
      <sheetName val="ExaGr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3B5F-810B-483A-9AF0-A0D5B6260786}">
  <dimension ref="A1:S663"/>
  <sheetViews>
    <sheetView tabSelected="1" workbookViewId="0">
      <pane ySplit="1" topLeftCell="A2" activePane="bottomLeft" state="frozen"/>
      <selection pane="bottomLeft" activeCell="A2" sqref="A2:XFD2"/>
    </sheetView>
  </sheetViews>
  <sheetFormatPr defaultRowHeight="35.5" customHeight="1" x14ac:dyDescent="0.35"/>
  <cols>
    <col min="1" max="1" width="10.08984375" style="8" customWidth="1"/>
    <col min="2" max="2" width="27.81640625" style="8" bestFit="1" customWidth="1"/>
    <col min="3" max="3" width="23.7265625" style="8" customWidth="1"/>
    <col min="4" max="4" width="31.1796875" style="9" customWidth="1"/>
    <col min="5" max="5" width="23.90625" style="10" customWidth="1"/>
    <col min="6" max="6" width="15.1796875" style="10" customWidth="1"/>
    <col min="7" max="7" width="19.7265625" style="10" customWidth="1"/>
    <col min="8" max="8" width="6.90625" style="10" customWidth="1"/>
    <col min="9" max="9" width="23.1796875" style="8" customWidth="1"/>
    <col min="10" max="10" width="16.36328125" style="16" customWidth="1"/>
    <col min="11" max="11" width="18" style="8" customWidth="1"/>
    <col min="12" max="12" width="5" style="10" customWidth="1"/>
    <col min="13" max="13" width="18.26953125" style="14" customWidth="1"/>
    <col min="14" max="14" width="8.7265625" style="8"/>
    <col min="15" max="15" width="10.90625" style="8" customWidth="1"/>
    <col min="16" max="16" width="5" style="10" customWidth="1"/>
    <col min="17" max="17" width="18.81640625" style="14" customWidth="1"/>
    <col min="18" max="18" width="8.7265625" style="8"/>
    <col min="19" max="19" width="11.1796875" style="8" bestFit="1" customWidth="1"/>
    <col min="20" max="16384" width="8.7265625" style="8"/>
  </cols>
  <sheetData>
    <row r="1" spans="1:19" s="1" customFormat="1" ht="43.5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/>
      <c r="I1" s="6" t="s">
        <v>7</v>
      </c>
      <c r="J1" s="4" t="s">
        <v>5</v>
      </c>
      <c r="K1" s="5" t="s">
        <v>6</v>
      </c>
      <c r="L1" s="5"/>
      <c r="M1" s="7" t="s">
        <v>8</v>
      </c>
      <c r="N1" s="4" t="s">
        <v>5</v>
      </c>
      <c r="O1" s="5" t="s">
        <v>6</v>
      </c>
      <c r="P1" s="5"/>
      <c r="Q1" s="7" t="s">
        <v>9</v>
      </c>
      <c r="R1" s="4" t="s">
        <v>5</v>
      </c>
      <c r="S1" s="5" t="s">
        <v>6</v>
      </c>
    </row>
    <row r="2" spans="1:19" ht="14.5" x14ac:dyDescent="0.35">
      <c r="A2" s="8" t="s">
        <v>0</v>
      </c>
      <c r="B2" s="8" t="s">
        <v>10</v>
      </c>
      <c r="C2" s="8" t="s">
        <v>10</v>
      </c>
      <c r="D2" s="9" t="s">
        <v>11</v>
      </c>
      <c r="E2" s="10">
        <v>31604</v>
      </c>
      <c r="F2" s="11">
        <v>0.03</v>
      </c>
      <c r="G2" s="10">
        <f>(E2*0.97)+((E2*0.977)*0.0075)</f>
        <v>30887.458309999998</v>
      </c>
      <c r="I2" s="12">
        <f>E2*0.15</f>
        <v>4740.5999999999995</v>
      </c>
      <c r="J2" s="13">
        <v>0.03</v>
      </c>
      <c r="K2" s="12">
        <f>(I2*0.97)+((I2*0.97)*0.0075)</f>
        <v>4632.8698649999997</v>
      </c>
      <c r="M2" s="14">
        <f t="shared" ref="M2:M24" si="0">E2*0.28</f>
        <v>8849.1200000000008</v>
      </c>
      <c r="N2" s="13">
        <v>0.03</v>
      </c>
      <c r="O2" s="12">
        <f>(M2*0.97)+((M2*0.97)*0.0075)</f>
        <v>8648.0237480000014</v>
      </c>
      <c r="Q2" s="14">
        <f>E2*0.41</f>
        <v>12957.64</v>
      </c>
      <c r="R2" s="13">
        <v>0.03</v>
      </c>
      <c r="S2" s="12">
        <f>(Q2*0.97)+((Q2*0.97)*0.0075)</f>
        <v>12663.177631</v>
      </c>
    </row>
    <row r="3" spans="1:19" ht="14.5" x14ac:dyDescent="0.35">
      <c r="A3" s="8" t="s">
        <v>0</v>
      </c>
      <c r="B3" s="8" t="s">
        <v>12</v>
      </c>
      <c r="C3" s="8" t="s">
        <v>12</v>
      </c>
      <c r="D3" s="9" t="s">
        <v>13</v>
      </c>
      <c r="E3" s="10">
        <v>45860</v>
      </c>
      <c r="F3" s="11">
        <v>0.03</v>
      </c>
      <c r="G3" s="10">
        <f t="shared" ref="G3:G47" si="1">(E3*0.97)+((E3*0.977)*0.0075)</f>
        <v>44820.239149999994</v>
      </c>
      <c r="I3" s="12">
        <f>E3*0.15</f>
        <v>6879</v>
      </c>
      <c r="J3" s="13">
        <v>0.03</v>
      </c>
      <c r="K3" s="12">
        <f t="shared" ref="K3:K24" si="2">(I3*0.97)+((I3*0.97)*0.0075)</f>
        <v>6722.6747249999999</v>
      </c>
      <c r="M3" s="14">
        <f t="shared" si="0"/>
        <v>12840.800000000001</v>
      </c>
      <c r="N3" s="13">
        <v>0.03</v>
      </c>
      <c r="O3" s="12">
        <f t="shared" ref="O3:O24" si="3">(M3*0.97)+((M3*0.97)*0.0075)</f>
        <v>12548.992820000001</v>
      </c>
      <c r="Q3" s="14">
        <f>E3*0.41</f>
        <v>18802.599999999999</v>
      </c>
      <c r="R3" s="13">
        <v>0.03</v>
      </c>
      <c r="S3" s="12">
        <f t="shared" ref="S3:S24" si="4">(Q3*0.97)+((Q3*0.97)*0.0075)</f>
        <v>18375.310914999998</v>
      </c>
    </row>
    <row r="4" spans="1:19" ht="14.5" x14ac:dyDescent="0.35">
      <c r="A4" s="8" t="s">
        <v>0</v>
      </c>
      <c r="B4" s="8" t="s">
        <v>14</v>
      </c>
      <c r="C4" s="8" t="s">
        <v>14</v>
      </c>
      <c r="D4" s="9" t="s">
        <v>15</v>
      </c>
      <c r="E4" s="10">
        <v>65076</v>
      </c>
      <c r="F4" s="11">
        <v>0.03</v>
      </c>
      <c r="G4" s="10">
        <f t="shared" si="1"/>
        <v>63600.56439</v>
      </c>
      <c r="I4" s="12">
        <f t="shared" ref="I4:I24" si="5">E4*0.15</f>
        <v>9761.4</v>
      </c>
      <c r="J4" s="13">
        <v>0.03</v>
      </c>
      <c r="K4" s="12">
        <f t="shared" si="2"/>
        <v>9539.5721849999991</v>
      </c>
      <c r="M4" s="14">
        <f t="shared" si="0"/>
        <v>18221.280000000002</v>
      </c>
      <c r="N4" s="13">
        <v>0.03</v>
      </c>
      <c r="O4" s="12">
        <f t="shared" si="3"/>
        <v>17807.201412000002</v>
      </c>
      <c r="Q4" s="14">
        <f t="shared" ref="Q4:Q24" si="6">E4*0.41</f>
        <v>26681.16</v>
      </c>
      <c r="R4" s="13">
        <v>0.03</v>
      </c>
      <c r="S4" s="12">
        <f t="shared" si="4"/>
        <v>26074.830639</v>
      </c>
    </row>
    <row r="5" spans="1:19" ht="14.5" x14ac:dyDescent="0.35">
      <c r="A5" s="8" t="s">
        <v>0</v>
      </c>
      <c r="B5" s="8" t="s">
        <v>16</v>
      </c>
      <c r="C5" s="8" t="s">
        <v>16</v>
      </c>
      <c r="D5" s="9" t="s">
        <v>17</v>
      </c>
      <c r="E5" s="10">
        <v>95738</v>
      </c>
      <c r="F5" s="11">
        <v>0.03</v>
      </c>
      <c r="G5" s="10">
        <f t="shared" si="1"/>
        <v>93567.380195000005</v>
      </c>
      <c r="I5" s="12">
        <f t="shared" si="5"/>
        <v>14360.699999999999</v>
      </c>
      <c r="J5" s="13">
        <v>0.03</v>
      </c>
      <c r="K5" s="12">
        <f t="shared" si="2"/>
        <v>14034.3530925</v>
      </c>
      <c r="M5" s="14">
        <f t="shared" si="0"/>
        <v>26806.640000000003</v>
      </c>
      <c r="N5" s="13">
        <v>0.03</v>
      </c>
      <c r="O5" s="12">
        <f t="shared" si="3"/>
        <v>26197.459106000006</v>
      </c>
      <c r="Q5" s="14">
        <f t="shared" si="6"/>
        <v>39252.579999999994</v>
      </c>
      <c r="R5" s="13">
        <v>0.03</v>
      </c>
      <c r="S5" s="12">
        <f t="shared" si="4"/>
        <v>38360.565119499995</v>
      </c>
    </row>
    <row r="6" spans="1:19" ht="14.5" x14ac:dyDescent="0.35">
      <c r="A6" s="8" t="s">
        <v>0</v>
      </c>
      <c r="B6" s="8" t="s">
        <v>18</v>
      </c>
      <c r="C6" s="8" t="s">
        <v>18</v>
      </c>
      <c r="D6" s="9" t="s">
        <v>19</v>
      </c>
      <c r="E6" s="10">
        <v>132107</v>
      </c>
      <c r="F6" s="11">
        <v>0.03</v>
      </c>
      <c r="G6" s="10">
        <f t="shared" si="1"/>
        <v>129111.80404249999</v>
      </c>
      <c r="I6" s="12">
        <f t="shared" si="5"/>
        <v>19816.05</v>
      </c>
      <c r="J6" s="13">
        <v>0.03</v>
      </c>
      <c r="K6" s="12">
        <f t="shared" si="2"/>
        <v>19365.730263749996</v>
      </c>
      <c r="M6" s="14">
        <f t="shared" si="0"/>
        <v>36989.960000000006</v>
      </c>
      <c r="N6" s="13">
        <v>0.03</v>
      </c>
      <c r="O6" s="12">
        <f t="shared" si="3"/>
        <v>36149.363159000008</v>
      </c>
      <c r="Q6" s="14">
        <f t="shared" si="6"/>
        <v>54163.869999999995</v>
      </c>
      <c r="R6" s="13">
        <v>0.03</v>
      </c>
      <c r="S6" s="12">
        <f t="shared" si="4"/>
        <v>52932.99605424999</v>
      </c>
    </row>
    <row r="7" spans="1:19" ht="14.5" x14ac:dyDescent="0.35">
      <c r="A7" s="8" t="s">
        <v>0</v>
      </c>
      <c r="B7" s="8" t="s">
        <v>20</v>
      </c>
      <c r="C7" s="8" t="s">
        <v>20</v>
      </c>
      <c r="D7" s="9" t="s">
        <v>21</v>
      </c>
      <c r="E7" s="10">
        <v>137000</v>
      </c>
      <c r="F7" s="11">
        <v>0.03</v>
      </c>
      <c r="G7" s="10">
        <f t="shared" si="1"/>
        <v>133893.86749999999</v>
      </c>
      <c r="I7" s="12">
        <f t="shared" si="5"/>
        <v>20550</v>
      </c>
      <c r="J7" s="13">
        <v>0.03</v>
      </c>
      <c r="K7" s="12">
        <f t="shared" si="2"/>
        <v>20083.001250000001</v>
      </c>
      <c r="M7" s="14">
        <f t="shared" si="0"/>
        <v>38360.000000000007</v>
      </c>
      <c r="N7" s="13">
        <v>0.03</v>
      </c>
      <c r="O7" s="12">
        <f t="shared" si="3"/>
        <v>37488.269000000008</v>
      </c>
      <c r="Q7" s="14">
        <f t="shared" si="6"/>
        <v>56170</v>
      </c>
      <c r="R7" s="13">
        <v>0.03</v>
      </c>
      <c r="S7" s="12">
        <f t="shared" si="4"/>
        <v>54893.536749999999</v>
      </c>
    </row>
    <row r="8" spans="1:19" ht="14.5" x14ac:dyDescent="0.35">
      <c r="A8" s="8" t="s">
        <v>0</v>
      </c>
      <c r="B8" s="8" t="s">
        <v>22</v>
      </c>
      <c r="C8" s="8" t="s">
        <v>22</v>
      </c>
      <c r="D8" s="9" t="s">
        <v>23</v>
      </c>
      <c r="E8" s="10">
        <v>194341</v>
      </c>
      <c r="F8" s="11">
        <v>0.03</v>
      </c>
      <c r="G8" s="10">
        <f t="shared" si="1"/>
        <v>189934.80367749999</v>
      </c>
      <c r="I8" s="12">
        <f t="shared" si="5"/>
        <v>29151.149999999998</v>
      </c>
      <c r="J8" s="13">
        <v>0.03</v>
      </c>
      <c r="K8" s="12">
        <f t="shared" si="2"/>
        <v>28488.690116249996</v>
      </c>
      <c r="M8" s="14">
        <f t="shared" si="0"/>
        <v>54415.48</v>
      </c>
      <c r="N8" s="13">
        <v>0.03</v>
      </c>
      <c r="O8" s="12">
        <f t="shared" si="3"/>
        <v>53178.888217</v>
      </c>
      <c r="Q8" s="14">
        <f t="shared" si="6"/>
        <v>79679.81</v>
      </c>
      <c r="R8" s="13">
        <v>0.03</v>
      </c>
      <c r="S8" s="12">
        <f t="shared" si="4"/>
        <v>77869.08631775</v>
      </c>
    </row>
    <row r="9" spans="1:19" ht="14.5" x14ac:dyDescent="0.35">
      <c r="A9" s="8" t="s">
        <v>0</v>
      </c>
      <c r="B9" s="8" t="s">
        <v>24</v>
      </c>
      <c r="C9" s="8" t="s">
        <v>24</v>
      </c>
      <c r="D9" s="9" t="s">
        <v>25</v>
      </c>
      <c r="E9" s="10">
        <v>256000</v>
      </c>
      <c r="F9" s="11">
        <v>0.03</v>
      </c>
      <c r="G9" s="10">
        <f t="shared" si="1"/>
        <v>250195.84</v>
      </c>
      <c r="I9" s="12">
        <f t="shared" si="5"/>
        <v>38400</v>
      </c>
      <c r="J9" s="13">
        <v>0.03</v>
      </c>
      <c r="K9" s="12">
        <f t="shared" si="2"/>
        <v>37527.360000000001</v>
      </c>
      <c r="M9" s="14">
        <f t="shared" si="0"/>
        <v>71680</v>
      </c>
      <c r="N9" s="13">
        <v>0.03</v>
      </c>
      <c r="O9" s="12">
        <f t="shared" si="3"/>
        <v>70051.071999999986</v>
      </c>
      <c r="Q9" s="14">
        <f t="shared" si="6"/>
        <v>104960</v>
      </c>
      <c r="R9" s="13">
        <v>0.03</v>
      </c>
      <c r="S9" s="12">
        <f t="shared" si="4"/>
        <v>102574.784</v>
      </c>
    </row>
    <row r="10" spans="1:19" ht="14.5" x14ac:dyDescent="0.35">
      <c r="A10" s="8" t="s">
        <v>0</v>
      </c>
      <c r="B10" s="8" t="s">
        <v>26</v>
      </c>
      <c r="F10" s="11">
        <v>0.03</v>
      </c>
      <c r="G10" s="10">
        <f t="shared" si="1"/>
        <v>0</v>
      </c>
      <c r="I10" s="12"/>
      <c r="J10" s="13">
        <v>0.03</v>
      </c>
      <c r="K10" s="12">
        <f t="shared" si="2"/>
        <v>0</v>
      </c>
      <c r="N10" s="13">
        <v>0.03</v>
      </c>
      <c r="O10" s="12">
        <f t="shared" si="3"/>
        <v>0</v>
      </c>
      <c r="R10" s="13">
        <v>0.03</v>
      </c>
      <c r="S10" s="12">
        <f t="shared" si="4"/>
        <v>0</v>
      </c>
    </row>
    <row r="11" spans="1:19" ht="14.5" x14ac:dyDescent="0.35">
      <c r="A11" s="8" t="s">
        <v>0</v>
      </c>
      <c r="B11" s="8" t="s">
        <v>27</v>
      </c>
      <c r="C11" s="8" t="s">
        <v>27</v>
      </c>
      <c r="D11" s="9" t="s">
        <v>28</v>
      </c>
      <c r="E11" s="10">
        <v>2700</v>
      </c>
      <c r="F11" s="11">
        <v>0.03</v>
      </c>
      <c r="G11" s="10">
        <f t="shared" si="1"/>
        <v>2638.7842500000002</v>
      </c>
      <c r="I11" s="12">
        <f t="shared" si="5"/>
        <v>405</v>
      </c>
      <c r="J11" s="13">
        <v>0.03</v>
      </c>
      <c r="K11" s="12">
        <f t="shared" si="2"/>
        <v>395.79637499999995</v>
      </c>
      <c r="M11" s="14">
        <f t="shared" si="0"/>
        <v>756.00000000000011</v>
      </c>
      <c r="N11" s="13">
        <v>0.03</v>
      </c>
      <c r="O11" s="12">
        <f t="shared" si="3"/>
        <v>738.81990000000008</v>
      </c>
      <c r="Q11" s="14">
        <f t="shared" si="6"/>
        <v>1107</v>
      </c>
      <c r="R11" s="13">
        <v>0.03</v>
      </c>
      <c r="S11" s="12">
        <f t="shared" si="4"/>
        <v>1081.843425</v>
      </c>
    </row>
    <row r="12" spans="1:19" ht="14.5" x14ac:dyDescent="0.35">
      <c r="A12" s="8" t="s">
        <v>0</v>
      </c>
      <c r="B12" s="8" t="s">
        <v>29</v>
      </c>
      <c r="C12" s="8" t="s">
        <v>29</v>
      </c>
      <c r="D12" s="9" t="s">
        <v>30</v>
      </c>
      <c r="E12" s="10">
        <v>1600</v>
      </c>
      <c r="F12" s="11">
        <v>0.03</v>
      </c>
      <c r="G12" s="10">
        <f t="shared" si="1"/>
        <v>1563.7239999999999</v>
      </c>
      <c r="I12" s="12">
        <f t="shared" si="5"/>
        <v>240</v>
      </c>
      <c r="J12" s="13">
        <v>0.03</v>
      </c>
      <c r="K12" s="12">
        <f t="shared" si="2"/>
        <v>234.54599999999999</v>
      </c>
      <c r="M12" s="14">
        <f t="shared" si="0"/>
        <v>448.00000000000006</v>
      </c>
      <c r="N12" s="13">
        <v>0.03</v>
      </c>
      <c r="O12" s="12">
        <f t="shared" si="3"/>
        <v>437.81920000000008</v>
      </c>
      <c r="Q12" s="14">
        <f t="shared" si="6"/>
        <v>656</v>
      </c>
      <c r="R12" s="13">
        <v>0.03</v>
      </c>
      <c r="S12" s="12">
        <f t="shared" si="4"/>
        <v>641.09239999999988</v>
      </c>
    </row>
    <row r="13" spans="1:19" ht="14.5" x14ac:dyDescent="0.35">
      <c r="A13" s="8" t="s">
        <v>0</v>
      </c>
      <c r="B13" s="8" t="s">
        <v>31</v>
      </c>
      <c r="C13" s="8" t="s">
        <v>31</v>
      </c>
      <c r="D13" s="9" t="s">
        <v>32</v>
      </c>
      <c r="E13" s="10">
        <v>2600</v>
      </c>
      <c r="F13" s="11">
        <v>0.03</v>
      </c>
      <c r="G13" s="10">
        <f t="shared" si="1"/>
        <v>2541.0515</v>
      </c>
      <c r="I13" s="12">
        <f t="shared" si="5"/>
        <v>390</v>
      </c>
      <c r="J13" s="13">
        <v>0.03</v>
      </c>
      <c r="K13" s="12">
        <f t="shared" si="2"/>
        <v>381.13724999999999</v>
      </c>
      <c r="M13" s="14">
        <f t="shared" si="0"/>
        <v>728.00000000000011</v>
      </c>
      <c r="N13" s="13">
        <v>0.03</v>
      </c>
      <c r="O13" s="12">
        <f t="shared" si="3"/>
        <v>711.45620000000008</v>
      </c>
      <c r="Q13" s="14">
        <f t="shared" si="6"/>
        <v>1066</v>
      </c>
      <c r="R13" s="13">
        <v>0.03</v>
      </c>
      <c r="S13" s="12">
        <f t="shared" si="4"/>
        <v>1041.7751499999999</v>
      </c>
    </row>
    <row r="14" spans="1:19" ht="14.5" x14ac:dyDescent="0.35">
      <c r="A14" s="8" t="s">
        <v>0</v>
      </c>
      <c r="B14" s="8" t="s">
        <v>33</v>
      </c>
      <c r="C14" s="8" t="s">
        <v>33</v>
      </c>
      <c r="D14" s="9" t="s">
        <v>34</v>
      </c>
      <c r="E14" s="10">
        <v>4000</v>
      </c>
      <c r="F14" s="11">
        <v>0.03</v>
      </c>
      <c r="G14" s="10">
        <f t="shared" si="1"/>
        <v>3909.31</v>
      </c>
      <c r="I14" s="12">
        <f t="shared" si="5"/>
        <v>600</v>
      </c>
      <c r="J14" s="13">
        <v>0.03</v>
      </c>
      <c r="K14" s="12">
        <f t="shared" si="2"/>
        <v>586.36500000000001</v>
      </c>
      <c r="M14" s="14">
        <f t="shared" si="0"/>
        <v>1120</v>
      </c>
      <c r="N14" s="13">
        <v>0.03</v>
      </c>
      <c r="O14" s="12">
        <f t="shared" si="3"/>
        <v>1094.5479999999998</v>
      </c>
      <c r="Q14" s="14">
        <f t="shared" si="6"/>
        <v>1640</v>
      </c>
      <c r="R14" s="13">
        <v>0.03</v>
      </c>
      <c r="S14" s="12">
        <f t="shared" si="4"/>
        <v>1602.731</v>
      </c>
    </row>
    <row r="15" spans="1:19" ht="14.5" x14ac:dyDescent="0.35">
      <c r="A15" s="8" t="s">
        <v>0</v>
      </c>
      <c r="B15" s="8" t="s">
        <v>35</v>
      </c>
      <c r="C15" s="8" t="s">
        <v>35</v>
      </c>
      <c r="D15" s="9" t="s">
        <v>36</v>
      </c>
      <c r="E15" s="10">
        <v>2800</v>
      </c>
      <c r="F15" s="11">
        <v>0.03</v>
      </c>
      <c r="G15" s="10">
        <f t="shared" si="1"/>
        <v>2736.5169999999998</v>
      </c>
      <c r="I15" s="12">
        <f t="shared" si="5"/>
        <v>420</v>
      </c>
      <c r="J15" s="13">
        <v>0.03</v>
      </c>
      <c r="K15" s="12">
        <f t="shared" si="2"/>
        <v>410.45549999999997</v>
      </c>
      <c r="M15" s="14">
        <f t="shared" si="0"/>
        <v>784.00000000000011</v>
      </c>
      <c r="N15" s="13">
        <v>0.03</v>
      </c>
      <c r="O15" s="12">
        <f t="shared" si="3"/>
        <v>766.18360000000018</v>
      </c>
      <c r="Q15" s="14">
        <f t="shared" si="6"/>
        <v>1148</v>
      </c>
      <c r="R15" s="13">
        <v>0.03</v>
      </c>
      <c r="S15" s="12">
        <f t="shared" si="4"/>
        <v>1121.9116999999999</v>
      </c>
    </row>
    <row r="16" spans="1:19" ht="14.5" x14ac:dyDescent="0.35">
      <c r="A16" s="8" t="s">
        <v>0</v>
      </c>
      <c r="B16" s="8" t="s">
        <v>37</v>
      </c>
      <c r="F16" s="11">
        <v>0.03</v>
      </c>
      <c r="G16" s="10">
        <f t="shared" si="1"/>
        <v>0</v>
      </c>
      <c r="I16" s="12"/>
      <c r="J16" s="13">
        <v>0.03</v>
      </c>
      <c r="K16" s="12">
        <f t="shared" si="2"/>
        <v>0</v>
      </c>
      <c r="N16" s="13">
        <v>0.03</v>
      </c>
      <c r="O16" s="12">
        <f t="shared" si="3"/>
        <v>0</v>
      </c>
      <c r="R16" s="13">
        <v>0.03</v>
      </c>
      <c r="S16" s="12">
        <f t="shared" si="4"/>
        <v>0</v>
      </c>
    </row>
    <row r="17" spans="1:19" ht="14.5" x14ac:dyDescent="0.35">
      <c r="A17" s="8" t="s">
        <v>0</v>
      </c>
      <c r="B17" s="8" t="s">
        <v>38</v>
      </c>
      <c r="C17" s="8" t="s">
        <v>38</v>
      </c>
      <c r="D17" s="9" t="s">
        <v>39</v>
      </c>
      <c r="E17" s="10">
        <v>33950</v>
      </c>
      <c r="F17" s="11">
        <v>0.03</v>
      </c>
      <c r="G17" s="10">
        <f t="shared" si="1"/>
        <v>33180.268624999997</v>
      </c>
      <c r="I17" s="12">
        <f t="shared" si="5"/>
        <v>5092.5</v>
      </c>
      <c r="J17" s="13">
        <v>0.03</v>
      </c>
      <c r="K17" s="12">
        <f t="shared" si="2"/>
        <v>4976.7729374999999</v>
      </c>
      <c r="M17" s="14">
        <f t="shared" si="0"/>
        <v>9506</v>
      </c>
      <c r="N17" s="13">
        <v>0.03</v>
      </c>
      <c r="O17" s="12">
        <f t="shared" si="3"/>
        <v>9289.9761500000004</v>
      </c>
      <c r="Q17" s="14">
        <f t="shared" si="6"/>
        <v>13919.5</v>
      </c>
      <c r="R17" s="13">
        <v>0.03</v>
      </c>
      <c r="S17" s="12">
        <f t="shared" si="4"/>
        <v>13603.179362499999</v>
      </c>
    </row>
    <row r="18" spans="1:19" ht="14.5" x14ac:dyDescent="0.35">
      <c r="A18" s="8" t="s">
        <v>0</v>
      </c>
      <c r="B18" s="8" t="s">
        <v>40</v>
      </c>
      <c r="C18" s="8" t="s">
        <v>40</v>
      </c>
      <c r="D18" s="9" t="s">
        <v>41</v>
      </c>
      <c r="E18" s="10">
        <v>48837</v>
      </c>
      <c r="F18" s="11">
        <v>0.03</v>
      </c>
      <c r="G18" s="10">
        <f t="shared" si="1"/>
        <v>47729.743117500002</v>
      </c>
      <c r="I18" s="12">
        <f t="shared" si="5"/>
        <v>7325.55</v>
      </c>
      <c r="J18" s="13">
        <v>0.03</v>
      </c>
      <c r="K18" s="12">
        <f t="shared" si="2"/>
        <v>7159.0768762499993</v>
      </c>
      <c r="M18" s="14">
        <f t="shared" si="0"/>
        <v>13674.36</v>
      </c>
      <c r="N18" s="13">
        <v>0.03</v>
      </c>
      <c r="O18" s="12">
        <f t="shared" si="3"/>
        <v>13363.610169</v>
      </c>
      <c r="Q18" s="14">
        <f t="shared" si="6"/>
        <v>20023.169999999998</v>
      </c>
      <c r="R18" s="13">
        <v>0.03</v>
      </c>
      <c r="S18" s="12">
        <f t="shared" si="4"/>
        <v>19568.143461749998</v>
      </c>
    </row>
    <row r="19" spans="1:19" ht="14.5" x14ac:dyDescent="0.35">
      <c r="A19" s="8" t="s">
        <v>0</v>
      </c>
      <c r="B19" s="8" t="s">
        <v>42</v>
      </c>
      <c r="C19" s="8" t="s">
        <v>42</v>
      </c>
      <c r="D19" s="9" t="s">
        <v>43</v>
      </c>
      <c r="E19" s="10">
        <v>68980.56</v>
      </c>
      <c r="F19" s="11">
        <v>0.03</v>
      </c>
      <c r="G19" s="10">
        <f t="shared" si="1"/>
        <v>67416.598253399992</v>
      </c>
      <c r="I19" s="12">
        <f t="shared" si="5"/>
        <v>10347.083999999999</v>
      </c>
      <c r="J19" s="13">
        <v>0.03</v>
      </c>
      <c r="K19" s="12">
        <f t="shared" si="2"/>
        <v>10111.946516099999</v>
      </c>
      <c r="M19" s="14">
        <f t="shared" si="0"/>
        <v>19314.556800000002</v>
      </c>
      <c r="N19" s="13">
        <v>0.03</v>
      </c>
      <c r="O19" s="12">
        <f t="shared" si="3"/>
        <v>18875.633496720002</v>
      </c>
      <c r="Q19" s="14">
        <f t="shared" si="6"/>
        <v>28282.029599999998</v>
      </c>
      <c r="R19" s="13">
        <v>0.03</v>
      </c>
      <c r="S19" s="12">
        <f t="shared" si="4"/>
        <v>27639.320477339996</v>
      </c>
    </row>
    <row r="20" spans="1:19" ht="14.5" x14ac:dyDescent="0.35">
      <c r="A20" s="8" t="s">
        <v>0</v>
      </c>
      <c r="B20" s="8" t="s">
        <v>44</v>
      </c>
      <c r="C20" s="8" t="s">
        <v>44</v>
      </c>
      <c r="D20" s="9" t="s">
        <v>45</v>
      </c>
      <c r="E20" s="10">
        <v>101482</v>
      </c>
      <c r="F20" s="11">
        <v>0.03</v>
      </c>
      <c r="G20" s="10">
        <f t="shared" si="1"/>
        <v>99181.149354999987</v>
      </c>
      <c r="I20" s="12">
        <f t="shared" si="5"/>
        <v>15222.3</v>
      </c>
      <c r="J20" s="13">
        <v>0.03</v>
      </c>
      <c r="K20" s="12">
        <f t="shared" si="2"/>
        <v>14876.3732325</v>
      </c>
      <c r="M20" s="14">
        <f t="shared" si="0"/>
        <v>28414.960000000003</v>
      </c>
      <c r="N20" s="13">
        <v>0.03</v>
      </c>
      <c r="O20" s="12">
        <f t="shared" si="3"/>
        <v>27769.230034</v>
      </c>
      <c r="Q20" s="14">
        <f t="shared" si="6"/>
        <v>41607.619999999995</v>
      </c>
      <c r="R20" s="13">
        <v>0.03</v>
      </c>
      <c r="S20" s="12">
        <f t="shared" si="4"/>
        <v>40662.086835499991</v>
      </c>
    </row>
    <row r="21" spans="1:19" ht="14.5" x14ac:dyDescent="0.35">
      <c r="A21" s="8" t="s">
        <v>0</v>
      </c>
      <c r="B21" s="8" t="s">
        <v>46</v>
      </c>
      <c r="C21" s="8" t="s">
        <v>46</v>
      </c>
      <c r="D21" s="9" t="s">
        <v>47</v>
      </c>
      <c r="E21" s="10">
        <v>139821</v>
      </c>
      <c r="F21" s="11">
        <v>0.03</v>
      </c>
      <c r="G21" s="10">
        <f t="shared" si="1"/>
        <v>136650.90837749999</v>
      </c>
      <c r="I21" s="12">
        <f t="shared" si="5"/>
        <v>20973.149999999998</v>
      </c>
      <c r="J21" s="13">
        <v>0.03</v>
      </c>
      <c r="K21" s="12">
        <f t="shared" si="2"/>
        <v>20496.535166249996</v>
      </c>
      <c r="M21" s="14">
        <f t="shared" si="0"/>
        <v>39149.880000000005</v>
      </c>
      <c r="N21" s="13">
        <v>0.03</v>
      </c>
      <c r="O21" s="12">
        <f t="shared" si="3"/>
        <v>38260.198977</v>
      </c>
      <c r="Q21" s="14">
        <f t="shared" si="6"/>
        <v>57326.609999999993</v>
      </c>
      <c r="R21" s="13">
        <v>0.03</v>
      </c>
      <c r="S21" s="12">
        <f t="shared" si="4"/>
        <v>56023.862787749989</v>
      </c>
    </row>
    <row r="22" spans="1:19" ht="14.5" x14ac:dyDescent="0.35">
      <c r="A22" s="8" t="s">
        <v>0</v>
      </c>
      <c r="B22" s="8" t="s">
        <v>48</v>
      </c>
      <c r="C22" s="8" t="s">
        <v>48</v>
      </c>
      <c r="D22" s="9" t="s">
        <v>49</v>
      </c>
      <c r="E22" s="10">
        <v>145000</v>
      </c>
      <c r="F22" s="11">
        <v>0.03</v>
      </c>
      <c r="G22" s="10">
        <f t="shared" si="1"/>
        <v>141712.48749999999</v>
      </c>
      <c r="I22" s="12">
        <f t="shared" si="5"/>
        <v>21750</v>
      </c>
      <c r="J22" s="13">
        <v>0.03</v>
      </c>
      <c r="K22" s="12">
        <f t="shared" si="2"/>
        <v>21255.731250000001</v>
      </c>
      <c r="M22" s="14">
        <f t="shared" si="0"/>
        <v>40600.000000000007</v>
      </c>
      <c r="N22" s="13">
        <v>0.03</v>
      </c>
      <c r="O22" s="12">
        <f t="shared" si="3"/>
        <v>39677.365000000005</v>
      </c>
      <c r="Q22" s="14">
        <f t="shared" si="6"/>
        <v>59450</v>
      </c>
      <c r="R22" s="13">
        <v>0.03</v>
      </c>
      <c r="S22" s="12">
        <f t="shared" si="4"/>
        <v>58098.998749999999</v>
      </c>
    </row>
    <row r="23" spans="1:19" ht="14.5" x14ac:dyDescent="0.35">
      <c r="A23" s="8" t="s">
        <v>0</v>
      </c>
      <c r="B23" s="8" t="s">
        <v>50</v>
      </c>
      <c r="C23" s="8" t="s">
        <v>50</v>
      </c>
      <c r="D23" s="9" t="s">
        <v>51</v>
      </c>
      <c r="E23" s="10">
        <v>205714</v>
      </c>
      <c r="F23" s="11">
        <v>0.03</v>
      </c>
      <c r="G23" s="10">
        <f t="shared" si="1"/>
        <v>201049.94933499998</v>
      </c>
      <c r="I23" s="12">
        <f t="shared" si="5"/>
        <v>30857.1</v>
      </c>
      <c r="J23" s="13">
        <v>0.03</v>
      </c>
      <c r="K23" s="12">
        <f t="shared" si="2"/>
        <v>30155.872402499997</v>
      </c>
      <c r="M23" s="14">
        <f t="shared" si="0"/>
        <v>57599.920000000006</v>
      </c>
      <c r="N23" s="13">
        <v>0.03</v>
      </c>
      <c r="O23" s="12">
        <f t="shared" si="3"/>
        <v>56290.961818000003</v>
      </c>
      <c r="Q23" s="14">
        <f t="shared" si="6"/>
        <v>84342.739999999991</v>
      </c>
      <c r="R23" s="13">
        <v>0.03</v>
      </c>
      <c r="S23" s="12">
        <f t="shared" si="4"/>
        <v>82426.051233499995</v>
      </c>
    </row>
    <row r="24" spans="1:19" ht="14.5" x14ac:dyDescent="0.35">
      <c r="A24" s="8" t="s">
        <v>0</v>
      </c>
      <c r="B24" s="8" t="s">
        <v>52</v>
      </c>
      <c r="C24" s="8" t="s">
        <v>52</v>
      </c>
      <c r="D24" s="9" t="s">
        <v>53</v>
      </c>
      <c r="E24" s="10">
        <v>271000</v>
      </c>
      <c r="F24" s="11">
        <v>0.03</v>
      </c>
      <c r="G24" s="10">
        <f t="shared" si="1"/>
        <v>264855.7525</v>
      </c>
      <c r="I24" s="12">
        <f t="shared" si="5"/>
        <v>40650</v>
      </c>
      <c r="J24" s="13">
        <v>0.03</v>
      </c>
      <c r="K24" s="12">
        <f t="shared" si="2"/>
        <v>39726.228750000002</v>
      </c>
      <c r="M24" s="14">
        <f t="shared" si="0"/>
        <v>75880</v>
      </c>
      <c r="N24" s="13">
        <v>0.03</v>
      </c>
      <c r="O24" s="12">
        <f t="shared" si="3"/>
        <v>74155.626999999993</v>
      </c>
      <c r="Q24" s="14">
        <f t="shared" si="6"/>
        <v>111110</v>
      </c>
      <c r="R24" s="13">
        <v>0.03</v>
      </c>
      <c r="S24" s="12">
        <f t="shared" si="4"/>
        <v>108585.02524999999</v>
      </c>
    </row>
    <row r="25" spans="1:19" ht="14.5" x14ac:dyDescent="0.35">
      <c r="A25" s="8" t="s">
        <v>0</v>
      </c>
      <c r="B25" s="8" t="s">
        <v>10</v>
      </c>
      <c r="C25" s="8" t="s">
        <v>10</v>
      </c>
      <c r="D25" s="9" t="s">
        <v>11</v>
      </c>
      <c r="E25" s="10">
        <v>31604</v>
      </c>
      <c r="F25" s="11">
        <v>0.03</v>
      </c>
      <c r="G25" s="10">
        <f t="shared" si="1"/>
        <v>30887.458309999998</v>
      </c>
      <c r="I25" s="12"/>
      <c r="J25" s="15"/>
      <c r="K25" s="12"/>
    </row>
    <row r="26" spans="1:19" ht="14.5" x14ac:dyDescent="0.35">
      <c r="A26" s="8" t="s">
        <v>0</v>
      </c>
      <c r="B26" s="8" t="s">
        <v>12</v>
      </c>
      <c r="C26" s="8" t="s">
        <v>12</v>
      </c>
      <c r="D26" s="9" t="s">
        <v>13</v>
      </c>
      <c r="E26" s="10">
        <v>45860</v>
      </c>
      <c r="F26" s="11">
        <v>0.03</v>
      </c>
      <c r="G26" s="10">
        <f t="shared" si="1"/>
        <v>44820.239149999994</v>
      </c>
      <c r="I26" s="12"/>
      <c r="J26" s="15"/>
      <c r="K26" s="12"/>
    </row>
    <row r="27" spans="1:19" ht="14.5" x14ac:dyDescent="0.35">
      <c r="A27" s="8" t="s">
        <v>0</v>
      </c>
      <c r="B27" s="8" t="s">
        <v>14</v>
      </c>
      <c r="C27" s="8" t="s">
        <v>14</v>
      </c>
      <c r="D27" s="9" t="s">
        <v>15</v>
      </c>
      <c r="E27" s="10">
        <v>65076</v>
      </c>
      <c r="F27" s="11">
        <v>0.03</v>
      </c>
      <c r="G27" s="10">
        <f t="shared" si="1"/>
        <v>63600.56439</v>
      </c>
      <c r="I27" s="12"/>
      <c r="J27" s="15"/>
      <c r="K27" s="12"/>
    </row>
    <row r="28" spans="1:19" ht="14.5" x14ac:dyDescent="0.35">
      <c r="A28" s="8" t="s">
        <v>0</v>
      </c>
      <c r="B28" s="8" t="s">
        <v>16</v>
      </c>
      <c r="C28" s="8" t="s">
        <v>16</v>
      </c>
      <c r="D28" s="9" t="s">
        <v>17</v>
      </c>
      <c r="E28" s="10">
        <v>95738</v>
      </c>
      <c r="F28" s="11">
        <v>0.03</v>
      </c>
      <c r="G28" s="10">
        <f t="shared" si="1"/>
        <v>93567.380195000005</v>
      </c>
      <c r="I28" s="12"/>
      <c r="J28" s="15"/>
      <c r="K28" s="12"/>
    </row>
    <row r="29" spans="1:19" ht="14.5" x14ac:dyDescent="0.35">
      <c r="A29" s="8" t="s">
        <v>0</v>
      </c>
      <c r="B29" s="8" t="s">
        <v>18</v>
      </c>
      <c r="C29" s="8" t="s">
        <v>18</v>
      </c>
      <c r="D29" s="9" t="s">
        <v>19</v>
      </c>
      <c r="E29" s="10">
        <v>132107</v>
      </c>
      <c r="F29" s="11">
        <v>0.03</v>
      </c>
      <c r="G29" s="10">
        <f t="shared" si="1"/>
        <v>129111.80404249999</v>
      </c>
      <c r="I29" s="12"/>
      <c r="J29" s="15"/>
      <c r="K29" s="12"/>
    </row>
    <row r="30" spans="1:19" ht="14.5" x14ac:dyDescent="0.35">
      <c r="A30" s="8" t="s">
        <v>0</v>
      </c>
      <c r="B30" s="8" t="s">
        <v>20</v>
      </c>
      <c r="C30" s="8" t="s">
        <v>20</v>
      </c>
      <c r="D30" s="9" t="s">
        <v>21</v>
      </c>
      <c r="E30" s="10">
        <v>137000</v>
      </c>
      <c r="F30" s="11">
        <v>0.03</v>
      </c>
      <c r="G30" s="10">
        <f t="shared" si="1"/>
        <v>133893.86749999999</v>
      </c>
      <c r="I30" s="12"/>
      <c r="J30" s="15"/>
      <c r="K30" s="12"/>
    </row>
    <row r="31" spans="1:19" ht="14.5" x14ac:dyDescent="0.35">
      <c r="A31" s="8" t="s">
        <v>0</v>
      </c>
      <c r="B31" s="8" t="s">
        <v>22</v>
      </c>
      <c r="C31" s="8" t="s">
        <v>22</v>
      </c>
      <c r="D31" s="9" t="s">
        <v>23</v>
      </c>
      <c r="E31" s="10">
        <v>194341</v>
      </c>
      <c r="F31" s="11">
        <v>0.03</v>
      </c>
      <c r="G31" s="10">
        <f t="shared" si="1"/>
        <v>189934.80367749999</v>
      </c>
      <c r="I31" s="12"/>
      <c r="J31" s="15"/>
      <c r="K31" s="12"/>
    </row>
    <row r="32" spans="1:19" ht="14.5" x14ac:dyDescent="0.35">
      <c r="A32" s="8" t="s">
        <v>0</v>
      </c>
      <c r="B32" s="8" t="s">
        <v>24</v>
      </c>
      <c r="C32" s="8" t="s">
        <v>24</v>
      </c>
      <c r="D32" s="9" t="s">
        <v>25</v>
      </c>
      <c r="E32" s="10">
        <v>256000</v>
      </c>
      <c r="F32" s="11">
        <v>0.03</v>
      </c>
      <c r="G32" s="10">
        <f t="shared" si="1"/>
        <v>250195.84</v>
      </c>
      <c r="I32" s="12"/>
      <c r="J32" s="15"/>
      <c r="K32" s="12"/>
    </row>
    <row r="33" spans="1:17" s="10" customFormat="1" ht="14.5" x14ac:dyDescent="0.35">
      <c r="A33" s="8" t="s">
        <v>0</v>
      </c>
      <c r="B33" s="8" t="s">
        <v>26</v>
      </c>
      <c r="C33" s="8"/>
      <c r="D33" s="9"/>
      <c r="F33" s="11">
        <v>0.03</v>
      </c>
      <c r="G33" s="10">
        <f t="shared" si="1"/>
        <v>0</v>
      </c>
      <c r="I33" s="12"/>
      <c r="J33" s="15"/>
      <c r="K33" s="12"/>
      <c r="M33" s="14"/>
      <c r="N33" s="8"/>
      <c r="O33" s="8"/>
      <c r="Q33" s="14"/>
    </row>
    <row r="34" spans="1:17" s="10" customFormat="1" ht="14.5" x14ac:dyDescent="0.35">
      <c r="A34" s="8" t="s">
        <v>0</v>
      </c>
      <c r="B34" s="8" t="s">
        <v>27</v>
      </c>
      <c r="C34" s="8" t="s">
        <v>27</v>
      </c>
      <c r="D34" s="9" t="s">
        <v>28</v>
      </c>
      <c r="E34" s="10">
        <v>2700</v>
      </c>
      <c r="F34" s="11">
        <v>0.03</v>
      </c>
      <c r="G34" s="10">
        <f t="shared" si="1"/>
        <v>2638.7842500000002</v>
      </c>
      <c r="I34" s="12"/>
      <c r="J34" s="15"/>
      <c r="K34" s="12"/>
      <c r="M34" s="14"/>
      <c r="N34" s="8"/>
      <c r="O34" s="8"/>
      <c r="Q34" s="14"/>
    </row>
    <row r="35" spans="1:17" s="10" customFormat="1" ht="14.5" x14ac:dyDescent="0.35">
      <c r="A35" s="8" t="s">
        <v>0</v>
      </c>
      <c r="B35" s="8" t="s">
        <v>29</v>
      </c>
      <c r="C35" s="8" t="s">
        <v>29</v>
      </c>
      <c r="D35" s="9" t="s">
        <v>30</v>
      </c>
      <c r="E35" s="10">
        <v>1600</v>
      </c>
      <c r="F35" s="11">
        <v>0.03</v>
      </c>
      <c r="G35" s="10">
        <f t="shared" si="1"/>
        <v>1563.7239999999999</v>
      </c>
      <c r="I35" s="12"/>
      <c r="J35" s="15"/>
      <c r="K35" s="12"/>
      <c r="M35" s="14"/>
      <c r="N35" s="8"/>
      <c r="O35" s="8"/>
      <c r="Q35" s="14"/>
    </row>
    <row r="36" spans="1:17" s="10" customFormat="1" ht="14.5" x14ac:dyDescent="0.35">
      <c r="A36" s="8" t="s">
        <v>0</v>
      </c>
      <c r="B36" s="8" t="s">
        <v>31</v>
      </c>
      <c r="C36" s="8" t="s">
        <v>31</v>
      </c>
      <c r="D36" s="9" t="s">
        <v>32</v>
      </c>
      <c r="E36" s="10">
        <v>2600</v>
      </c>
      <c r="F36" s="11">
        <v>0.03</v>
      </c>
      <c r="G36" s="10">
        <f t="shared" si="1"/>
        <v>2541.0515</v>
      </c>
      <c r="I36" s="12"/>
      <c r="J36" s="15"/>
      <c r="K36" s="12"/>
      <c r="M36" s="14"/>
      <c r="N36" s="8"/>
      <c r="O36" s="8"/>
      <c r="Q36" s="14"/>
    </row>
    <row r="37" spans="1:17" s="10" customFormat="1" ht="14.5" x14ac:dyDescent="0.35">
      <c r="A37" s="8" t="s">
        <v>0</v>
      </c>
      <c r="B37" s="8" t="s">
        <v>33</v>
      </c>
      <c r="C37" s="8" t="s">
        <v>33</v>
      </c>
      <c r="D37" s="9" t="s">
        <v>34</v>
      </c>
      <c r="E37" s="10">
        <v>4000</v>
      </c>
      <c r="F37" s="11">
        <v>0.03</v>
      </c>
      <c r="G37" s="10">
        <f t="shared" si="1"/>
        <v>3909.31</v>
      </c>
      <c r="I37" s="12"/>
      <c r="J37" s="15"/>
      <c r="K37" s="12"/>
      <c r="M37" s="14"/>
      <c r="N37" s="8"/>
      <c r="O37" s="8"/>
      <c r="Q37" s="14"/>
    </row>
    <row r="38" spans="1:17" s="10" customFormat="1" ht="14.5" x14ac:dyDescent="0.35">
      <c r="A38" s="8" t="s">
        <v>0</v>
      </c>
      <c r="B38" s="8" t="s">
        <v>35</v>
      </c>
      <c r="C38" s="8" t="s">
        <v>35</v>
      </c>
      <c r="D38" s="9" t="s">
        <v>36</v>
      </c>
      <c r="E38" s="10">
        <v>2800</v>
      </c>
      <c r="F38" s="11">
        <v>0.03</v>
      </c>
      <c r="G38" s="10">
        <f t="shared" si="1"/>
        <v>2736.5169999999998</v>
      </c>
      <c r="I38" s="12"/>
      <c r="J38" s="15"/>
      <c r="K38" s="12"/>
      <c r="M38" s="14"/>
      <c r="N38" s="8"/>
      <c r="O38" s="8"/>
      <c r="Q38" s="14"/>
    </row>
    <row r="39" spans="1:17" s="10" customFormat="1" ht="14.5" x14ac:dyDescent="0.35">
      <c r="A39" s="8" t="s">
        <v>0</v>
      </c>
      <c r="B39" s="8" t="s">
        <v>37</v>
      </c>
      <c r="C39" s="8"/>
      <c r="D39" s="9"/>
      <c r="F39" s="11">
        <v>0.03</v>
      </c>
      <c r="G39" s="10">
        <f t="shared" si="1"/>
        <v>0</v>
      </c>
      <c r="I39" s="12"/>
      <c r="J39" s="15"/>
      <c r="K39" s="12"/>
      <c r="M39" s="14"/>
      <c r="N39" s="8"/>
      <c r="O39" s="8"/>
      <c r="Q39" s="14"/>
    </row>
    <row r="40" spans="1:17" s="10" customFormat="1" ht="14.5" x14ac:dyDescent="0.35">
      <c r="A40" s="8" t="s">
        <v>0</v>
      </c>
      <c r="B40" s="8" t="s">
        <v>38</v>
      </c>
      <c r="C40" s="8" t="s">
        <v>38</v>
      </c>
      <c r="D40" s="9" t="s">
        <v>39</v>
      </c>
      <c r="E40" s="10">
        <v>33950</v>
      </c>
      <c r="F40" s="11">
        <v>0.03</v>
      </c>
      <c r="G40" s="10">
        <f t="shared" si="1"/>
        <v>33180.268624999997</v>
      </c>
      <c r="I40" s="12"/>
      <c r="J40" s="15"/>
      <c r="K40" s="12"/>
      <c r="M40" s="14"/>
      <c r="N40" s="8"/>
      <c r="O40" s="8"/>
      <c r="Q40" s="14"/>
    </row>
    <row r="41" spans="1:17" s="10" customFormat="1" ht="14.5" x14ac:dyDescent="0.35">
      <c r="A41" s="8" t="s">
        <v>0</v>
      </c>
      <c r="B41" s="8" t="s">
        <v>40</v>
      </c>
      <c r="C41" s="8" t="s">
        <v>40</v>
      </c>
      <c r="D41" s="9" t="s">
        <v>41</v>
      </c>
      <c r="E41" s="10">
        <v>48837</v>
      </c>
      <c r="F41" s="11">
        <v>0.03</v>
      </c>
      <c r="G41" s="10">
        <f t="shared" si="1"/>
        <v>47729.743117500002</v>
      </c>
      <c r="I41" s="12"/>
      <c r="J41" s="15"/>
      <c r="K41" s="12"/>
      <c r="M41" s="14"/>
      <c r="N41" s="8"/>
      <c r="O41" s="8"/>
      <c r="Q41" s="14"/>
    </row>
    <row r="42" spans="1:17" s="10" customFormat="1" ht="14.5" x14ac:dyDescent="0.35">
      <c r="A42" s="8" t="s">
        <v>0</v>
      </c>
      <c r="B42" s="8" t="s">
        <v>42</v>
      </c>
      <c r="C42" s="8" t="s">
        <v>42</v>
      </c>
      <c r="D42" s="9" t="s">
        <v>43</v>
      </c>
      <c r="E42" s="10">
        <v>68980.56</v>
      </c>
      <c r="F42" s="11">
        <v>0.03</v>
      </c>
      <c r="G42" s="10">
        <f t="shared" si="1"/>
        <v>67416.598253399992</v>
      </c>
      <c r="I42" s="12"/>
      <c r="J42" s="15"/>
      <c r="K42" s="12"/>
      <c r="M42" s="14"/>
      <c r="N42" s="8"/>
      <c r="O42" s="8"/>
      <c r="Q42" s="14"/>
    </row>
    <row r="43" spans="1:17" s="10" customFormat="1" ht="14.5" x14ac:dyDescent="0.35">
      <c r="A43" s="8" t="s">
        <v>0</v>
      </c>
      <c r="B43" s="8" t="s">
        <v>44</v>
      </c>
      <c r="C43" s="8" t="s">
        <v>44</v>
      </c>
      <c r="D43" s="9" t="s">
        <v>45</v>
      </c>
      <c r="E43" s="10">
        <v>101482</v>
      </c>
      <c r="F43" s="11">
        <v>0.03</v>
      </c>
      <c r="G43" s="10">
        <f t="shared" si="1"/>
        <v>99181.149354999987</v>
      </c>
      <c r="I43" s="12"/>
      <c r="J43" s="15"/>
      <c r="K43" s="12"/>
      <c r="M43" s="14"/>
      <c r="N43" s="8"/>
      <c r="O43" s="8"/>
      <c r="Q43" s="14"/>
    </row>
    <row r="44" spans="1:17" s="10" customFormat="1" ht="14.5" x14ac:dyDescent="0.35">
      <c r="A44" s="8" t="s">
        <v>0</v>
      </c>
      <c r="B44" s="8" t="s">
        <v>46</v>
      </c>
      <c r="C44" s="8" t="s">
        <v>46</v>
      </c>
      <c r="D44" s="9" t="s">
        <v>47</v>
      </c>
      <c r="E44" s="10">
        <v>139821</v>
      </c>
      <c r="F44" s="11">
        <v>0.03</v>
      </c>
      <c r="G44" s="10">
        <f t="shared" si="1"/>
        <v>136650.90837749999</v>
      </c>
      <c r="I44" s="12"/>
      <c r="J44" s="15"/>
      <c r="K44" s="12"/>
      <c r="M44" s="14"/>
      <c r="N44" s="8"/>
      <c r="O44" s="8"/>
      <c r="Q44" s="14"/>
    </row>
    <row r="45" spans="1:17" s="10" customFormat="1" ht="14.5" x14ac:dyDescent="0.35">
      <c r="A45" s="8" t="s">
        <v>0</v>
      </c>
      <c r="B45" s="8" t="s">
        <v>48</v>
      </c>
      <c r="C45" s="8" t="s">
        <v>48</v>
      </c>
      <c r="D45" s="9" t="s">
        <v>49</v>
      </c>
      <c r="E45" s="10">
        <v>145000</v>
      </c>
      <c r="F45" s="11">
        <v>0.03</v>
      </c>
      <c r="G45" s="10">
        <f t="shared" si="1"/>
        <v>141712.48749999999</v>
      </c>
      <c r="I45" s="12"/>
      <c r="J45" s="15"/>
      <c r="K45" s="12"/>
      <c r="M45" s="14"/>
      <c r="N45" s="8"/>
      <c r="O45" s="8"/>
      <c r="Q45" s="14"/>
    </row>
    <row r="46" spans="1:17" s="10" customFormat="1" ht="14.5" x14ac:dyDescent="0.35">
      <c r="A46" s="8" t="s">
        <v>0</v>
      </c>
      <c r="B46" s="8" t="s">
        <v>50</v>
      </c>
      <c r="C46" s="8" t="s">
        <v>50</v>
      </c>
      <c r="D46" s="9" t="s">
        <v>51</v>
      </c>
      <c r="E46" s="10">
        <v>205714</v>
      </c>
      <c r="F46" s="11">
        <v>0.03</v>
      </c>
      <c r="G46" s="10">
        <f t="shared" si="1"/>
        <v>201049.94933499998</v>
      </c>
      <c r="I46" s="12"/>
      <c r="J46" s="15"/>
      <c r="K46" s="12"/>
      <c r="M46" s="14"/>
      <c r="N46" s="8"/>
      <c r="O46" s="8"/>
      <c r="Q46" s="14"/>
    </row>
    <row r="47" spans="1:17" s="10" customFormat="1" ht="14.5" x14ac:dyDescent="0.35">
      <c r="A47" s="8" t="s">
        <v>0</v>
      </c>
      <c r="B47" s="8" t="s">
        <v>52</v>
      </c>
      <c r="C47" s="8" t="s">
        <v>52</v>
      </c>
      <c r="D47" s="9" t="s">
        <v>53</v>
      </c>
      <c r="E47" s="10">
        <v>271000</v>
      </c>
      <c r="F47" s="11">
        <v>0.03</v>
      </c>
      <c r="G47" s="10">
        <f t="shared" si="1"/>
        <v>264855.7525</v>
      </c>
      <c r="I47" s="12"/>
      <c r="J47" s="15"/>
      <c r="K47" s="12"/>
      <c r="M47" s="14"/>
      <c r="N47" s="8"/>
      <c r="O47" s="8"/>
      <c r="Q47" s="14"/>
    </row>
    <row r="48" spans="1:17" s="10" customFormat="1" ht="14.5" x14ac:dyDescent="0.35">
      <c r="A48" s="8"/>
      <c r="B48" s="8"/>
      <c r="C48" s="8"/>
      <c r="D48" s="9"/>
      <c r="I48" s="12"/>
      <c r="J48" s="15"/>
      <c r="K48" s="12"/>
      <c r="M48" s="14"/>
      <c r="N48" s="8"/>
      <c r="O48" s="8"/>
      <c r="Q48" s="14"/>
    </row>
    <row r="49" spans="4:17" s="10" customFormat="1" ht="14.5" x14ac:dyDescent="0.35">
      <c r="D49" s="9"/>
      <c r="I49" s="12"/>
      <c r="J49" s="15"/>
      <c r="K49" s="12"/>
      <c r="M49" s="14"/>
      <c r="N49" s="8"/>
      <c r="O49" s="8"/>
      <c r="Q49" s="14"/>
    </row>
    <row r="50" spans="4:17" s="10" customFormat="1" ht="14.5" x14ac:dyDescent="0.35">
      <c r="D50" s="9"/>
      <c r="I50" s="12"/>
      <c r="J50" s="15"/>
      <c r="K50" s="12"/>
      <c r="M50" s="14"/>
      <c r="N50" s="8"/>
      <c r="O50" s="8"/>
      <c r="Q50" s="14"/>
    </row>
    <row r="51" spans="4:17" s="10" customFormat="1" ht="14.5" x14ac:dyDescent="0.35">
      <c r="D51" s="9"/>
      <c r="I51" s="12"/>
      <c r="J51" s="15"/>
      <c r="K51" s="12"/>
      <c r="M51" s="14"/>
      <c r="N51" s="8"/>
      <c r="O51" s="8"/>
      <c r="Q51" s="14"/>
    </row>
    <row r="52" spans="4:17" s="10" customFormat="1" ht="14.5" x14ac:dyDescent="0.35">
      <c r="D52" s="9"/>
      <c r="I52" s="12"/>
      <c r="J52" s="15"/>
      <c r="K52" s="12"/>
      <c r="M52" s="14"/>
      <c r="N52" s="8"/>
      <c r="O52" s="8"/>
      <c r="Q52" s="14"/>
    </row>
    <row r="53" spans="4:17" s="10" customFormat="1" ht="14.5" x14ac:dyDescent="0.35">
      <c r="D53" s="9"/>
      <c r="I53" s="12"/>
      <c r="J53" s="15"/>
      <c r="K53" s="12"/>
      <c r="M53" s="14"/>
      <c r="N53" s="8"/>
      <c r="O53" s="8"/>
      <c r="Q53" s="14"/>
    </row>
    <row r="54" spans="4:17" s="10" customFormat="1" ht="14.5" x14ac:dyDescent="0.35">
      <c r="D54" s="9"/>
      <c r="I54" s="12"/>
      <c r="J54" s="15"/>
      <c r="K54" s="12"/>
      <c r="M54" s="14"/>
      <c r="N54" s="8"/>
      <c r="O54" s="8"/>
      <c r="Q54" s="14"/>
    </row>
    <row r="55" spans="4:17" s="10" customFormat="1" ht="14.5" x14ac:dyDescent="0.35">
      <c r="D55" s="9"/>
      <c r="I55" s="12"/>
      <c r="J55" s="15"/>
      <c r="K55" s="12"/>
      <c r="M55" s="14"/>
      <c r="N55" s="8"/>
      <c r="O55" s="8"/>
      <c r="Q55" s="14"/>
    </row>
    <row r="56" spans="4:17" s="10" customFormat="1" ht="14.5" x14ac:dyDescent="0.35">
      <c r="D56" s="9"/>
      <c r="I56" s="12"/>
      <c r="J56" s="15"/>
      <c r="K56" s="12"/>
      <c r="M56" s="14"/>
      <c r="N56" s="8"/>
      <c r="O56" s="8"/>
      <c r="Q56" s="14"/>
    </row>
    <row r="57" spans="4:17" s="10" customFormat="1" ht="14.5" x14ac:dyDescent="0.35">
      <c r="D57" s="9"/>
      <c r="I57" s="12"/>
      <c r="J57" s="15"/>
      <c r="K57" s="12"/>
      <c r="M57" s="14"/>
      <c r="N57" s="8"/>
      <c r="O57" s="8"/>
      <c r="Q57" s="14"/>
    </row>
    <row r="58" spans="4:17" s="10" customFormat="1" ht="14.5" x14ac:dyDescent="0.35">
      <c r="D58" s="9"/>
      <c r="I58" s="12"/>
      <c r="J58" s="15"/>
      <c r="K58" s="12"/>
      <c r="M58" s="14"/>
      <c r="N58" s="8"/>
      <c r="O58" s="8"/>
      <c r="Q58" s="14"/>
    </row>
    <row r="59" spans="4:17" s="10" customFormat="1" ht="14.5" x14ac:dyDescent="0.35">
      <c r="D59" s="9"/>
      <c r="I59" s="12"/>
      <c r="J59" s="15"/>
      <c r="K59" s="12"/>
      <c r="M59" s="14"/>
      <c r="N59" s="8"/>
      <c r="O59" s="8"/>
      <c r="Q59" s="14"/>
    </row>
    <row r="60" spans="4:17" s="10" customFormat="1" ht="14.5" x14ac:dyDescent="0.35">
      <c r="D60" s="9"/>
      <c r="I60" s="12"/>
      <c r="J60" s="15"/>
      <c r="K60" s="12"/>
      <c r="M60" s="14"/>
      <c r="N60" s="8"/>
      <c r="O60" s="8"/>
      <c r="Q60" s="14"/>
    </row>
    <row r="61" spans="4:17" s="10" customFormat="1" ht="14.5" x14ac:dyDescent="0.35">
      <c r="D61" s="9"/>
      <c r="I61" s="12"/>
      <c r="J61" s="15"/>
      <c r="K61" s="12"/>
      <c r="M61" s="14"/>
      <c r="N61" s="8"/>
      <c r="O61" s="8"/>
      <c r="Q61" s="14"/>
    </row>
    <row r="62" spans="4:17" s="10" customFormat="1" ht="14.5" x14ac:dyDescent="0.35">
      <c r="D62" s="9"/>
      <c r="I62" s="12"/>
      <c r="J62" s="15"/>
      <c r="K62" s="12"/>
      <c r="M62" s="14"/>
      <c r="N62" s="8"/>
      <c r="O62" s="8"/>
      <c r="Q62" s="14"/>
    </row>
    <row r="63" spans="4:17" s="10" customFormat="1" ht="14.5" x14ac:dyDescent="0.35">
      <c r="D63" s="9"/>
      <c r="I63" s="12"/>
      <c r="J63" s="15"/>
      <c r="K63" s="12"/>
      <c r="M63" s="14"/>
      <c r="N63" s="8"/>
      <c r="O63" s="8"/>
      <c r="Q63" s="14"/>
    </row>
    <row r="64" spans="4:17" s="10" customFormat="1" ht="14.5" x14ac:dyDescent="0.35">
      <c r="D64" s="9"/>
      <c r="I64" s="12"/>
      <c r="J64" s="15"/>
      <c r="K64" s="12"/>
      <c r="M64" s="14"/>
      <c r="N64" s="8"/>
      <c r="O64" s="8"/>
      <c r="Q64" s="14"/>
    </row>
    <row r="65" spans="4:17" s="10" customFormat="1" ht="14.5" x14ac:dyDescent="0.35">
      <c r="D65" s="9"/>
      <c r="I65" s="12"/>
      <c r="J65" s="15"/>
      <c r="K65" s="12"/>
      <c r="M65" s="14"/>
      <c r="N65" s="8"/>
      <c r="O65" s="8"/>
      <c r="Q65" s="14"/>
    </row>
    <row r="66" spans="4:17" s="10" customFormat="1" ht="14.5" x14ac:dyDescent="0.35">
      <c r="D66" s="9"/>
      <c r="I66" s="12"/>
      <c r="J66" s="15"/>
      <c r="K66" s="12"/>
      <c r="M66" s="14"/>
      <c r="N66" s="8"/>
      <c r="O66" s="8"/>
      <c r="Q66" s="14"/>
    </row>
    <row r="67" spans="4:17" s="10" customFormat="1" ht="14.5" x14ac:dyDescent="0.35">
      <c r="D67" s="9"/>
      <c r="I67" s="12"/>
      <c r="J67" s="15"/>
      <c r="K67" s="12"/>
      <c r="M67" s="14"/>
      <c r="N67" s="8"/>
      <c r="O67" s="8"/>
      <c r="Q67" s="14"/>
    </row>
    <row r="68" spans="4:17" s="10" customFormat="1" ht="14.5" x14ac:dyDescent="0.35">
      <c r="D68" s="9"/>
      <c r="I68" s="12"/>
      <c r="J68" s="15"/>
      <c r="K68" s="12"/>
      <c r="M68" s="14"/>
      <c r="N68" s="8"/>
      <c r="O68" s="8"/>
      <c r="Q68" s="14"/>
    </row>
    <row r="69" spans="4:17" s="10" customFormat="1" ht="14.5" x14ac:dyDescent="0.35">
      <c r="D69" s="9"/>
      <c r="I69" s="12"/>
      <c r="J69" s="15"/>
      <c r="K69" s="12"/>
      <c r="M69" s="14"/>
      <c r="N69" s="8"/>
      <c r="O69" s="8"/>
      <c r="Q69" s="14"/>
    </row>
    <row r="70" spans="4:17" s="10" customFormat="1" ht="14.5" x14ac:dyDescent="0.35">
      <c r="D70" s="9"/>
      <c r="I70" s="12"/>
      <c r="J70" s="15"/>
      <c r="K70" s="12"/>
      <c r="M70" s="14"/>
      <c r="N70" s="8"/>
      <c r="O70" s="8"/>
      <c r="Q70" s="14"/>
    </row>
    <row r="71" spans="4:17" s="10" customFormat="1" ht="14.5" x14ac:dyDescent="0.35">
      <c r="D71" s="9"/>
      <c r="I71" s="12"/>
      <c r="J71" s="15"/>
      <c r="K71" s="12"/>
      <c r="M71" s="14"/>
      <c r="N71" s="8"/>
      <c r="O71" s="8"/>
      <c r="Q71" s="14"/>
    </row>
    <row r="72" spans="4:17" s="10" customFormat="1" ht="14.5" x14ac:dyDescent="0.35">
      <c r="D72" s="9"/>
      <c r="I72" s="12"/>
      <c r="J72" s="15"/>
      <c r="K72" s="12"/>
      <c r="M72" s="14"/>
      <c r="N72" s="8"/>
      <c r="O72" s="8"/>
      <c r="Q72" s="14"/>
    </row>
    <row r="73" spans="4:17" s="10" customFormat="1" ht="14.5" x14ac:dyDescent="0.35">
      <c r="D73" s="9"/>
      <c r="I73" s="12"/>
      <c r="J73" s="15"/>
      <c r="K73" s="12"/>
      <c r="M73" s="14"/>
      <c r="N73" s="8"/>
      <c r="O73" s="8"/>
      <c r="Q73" s="14"/>
    </row>
    <row r="74" spans="4:17" s="10" customFormat="1" ht="14.5" x14ac:dyDescent="0.35">
      <c r="D74" s="9"/>
      <c r="I74" s="12"/>
      <c r="J74" s="15"/>
      <c r="K74" s="12"/>
      <c r="M74" s="14"/>
      <c r="N74" s="8"/>
      <c r="O74" s="8"/>
      <c r="Q74" s="14"/>
    </row>
    <row r="75" spans="4:17" s="10" customFormat="1" ht="14.5" x14ac:dyDescent="0.35">
      <c r="D75" s="9"/>
      <c r="I75" s="12"/>
      <c r="J75" s="15"/>
      <c r="K75" s="12"/>
      <c r="M75" s="14"/>
      <c r="N75" s="8"/>
      <c r="O75" s="8"/>
      <c r="Q75" s="14"/>
    </row>
    <row r="76" spans="4:17" s="10" customFormat="1" ht="14.5" x14ac:dyDescent="0.35">
      <c r="D76" s="9"/>
      <c r="I76" s="12"/>
      <c r="J76" s="15"/>
      <c r="K76" s="12"/>
      <c r="M76" s="14"/>
      <c r="N76" s="8"/>
      <c r="O76" s="8"/>
      <c r="Q76" s="14"/>
    </row>
    <row r="77" spans="4:17" s="10" customFormat="1" ht="14.5" x14ac:dyDescent="0.35">
      <c r="D77" s="9"/>
      <c r="I77" s="12"/>
      <c r="J77" s="15"/>
      <c r="K77" s="12"/>
      <c r="M77" s="14"/>
      <c r="N77" s="8"/>
      <c r="O77" s="8"/>
      <c r="Q77" s="14"/>
    </row>
    <row r="78" spans="4:17" s="10" customFormat="1" ht="14.5" x14ac:dyDescent="0.35">
      <c r="D78" s="9"/>
      <c r="I78" s="12"/>
      <c r="J78" s="15"/>
      <c r="K78" s="12"/>
      <c r="M78" s="14"/>
      <c r="N78" s="8"/>
      <c r="O78" s="8"/>
      <c r="Q78" s="14"/>
    </row>
    <row r="79" spans="4:17" s="10" customFormat="1" ht="14.5" x14ac:dyDescent="0.35">
      <c r="D79" s="9"/>
      <c r="I79" s="12"/>
      <c r="J79" s="15"/>
      <c r="K79" s="12"/>
      <c r="M79" s="14"/>
      <c r="N79" s="8"/>
      <c r="O79" s="8"/>
      <c r="Q79" s="14"/>
    </row>
    <row r="80" spans="4:17" s="10" customFormat="1" ht="14.5" x14ac:dyDescent="0.35">
      <c r="D80" s="9"/>
      <c r="I80" s="12"/>
      <c r="J80" s="15"/>
      <c r="K80" s="12"/>
      <c r="M80" s="14"/>
      <c r="N80" s="8"/>
      <c r="O80" s="8"/>
      <c r="Q80" s="14"/>
    </row>
    <row r="81" spans="4:17" s="10" customFormat="1" ht="14.5" x14ac:dyDescent="0.35">
      <c r="D81" s="9"/>
      <c r="I81" s="12"/>
      <c r="J81" s="15"/>
      <c r="K81" s="12"/>
      <c r="M81" s="14"/>
      <c r="N81" s="8"/>
      <c r="O81" s="8"/>
      <c r="Q81" s="14"/>
    </row>
    <row r="82" spans="4:17" s="10" customFormat="1" ht="14.5" x14ac:dyDescent="0.35">
      <c r="D82" s="9"/>
      <c r="I82" s="12"/>
      <c r="J82" s="15"/>
      <c r="K82" s="12"/>
      <c r="M82" s="14"/>
      <c r="N82" s="8"/>
      <c r="O82" s="8"/>
      <c r="Q82" s="14"/>
    </row>
    <row r="83" spans="4:17" s="10" customFormat="1" ht="14.5" x14ac:dyDescent="0.35">
      <c r="D83" s="9"/>
      <c r="I83" s="12"/>
      <c r="J83" s="15"/>
      <c r="K83" s="12"/>
      <c r="M83" s="14"/>
      <c r="N83" s="8"/>
      <c r="O83" s="8"/>
      <c r="Q83" s="14"/>
    </row>
    <row r="84" spans="4:17" s="10" customFormat="1" ht="14.5" x14ac:dyDescent="0.35">
      <c r="D84" s="9"/>
      <c r="I84" s="12"/>
      <c r="J84" s="15"/>
      <c r="K84" s="12"/>
      <c r="M84" s="14"/>
      <c r="N84" s="8"/>
      <c r="O84" s="8"/>
      <c r="Q84" s="14"/>
    </row>
    <row r="85" spans="4:17" s="10" customFormat="1" ht="14.5" x14ac:dyDescent="0.35">
      <c r="D85" s="9"/>
      <c r="I85" s="12"/>
      <c r="J85" s="15"/>
      <c r="K85" s="12"/>
      <c r="M85" s="14"/>
      <c r="N85" s="8"/>
      <c r="O85" s="8"/>
      <c r="Q85" s="14"/>
    </row>
    <row r="86" spans="4:17" s="10" customFormat="1" ht="14.5" x14ac:dyDescent="0.35">
      <c r="D86" s="9"/>
      <c r="I86" s="12"/>
      <c r="J86" s="15"/>
      <c r="K86" s="12"/>
      <c r="M86" s="14"/>
      <c r="N86" s="8"/>
      <c r="O86" s="8"/>
      <c r="Q86" s="14"/>
    </row>
    <row r="87" spans="4:17" s="10" customFormat="1" ht="14.5" x14ac:dyDescent="0.35">
      <c r="D87" s="9"/>
      <c r="I87" s="12"/>
      <c r="J87" s="15"/>
      <c r="K87" s="12"/>
      <c r="M87" s="14"/>
      <c r="N87" s="8"/>
      <c r="O87" s="8"/>
      <c r="Q87" s="14"/>
    </row>
    <row r="88" spans="4:17" s="10" customFormat="1" ht="14.5" x14ac:dyDescent="0.35">
      <c r="D88" s="9"/>
      <c r="I88" s="12"/>
      <c r="J88" s="15"/>
      <c r="K88" s="12"/>
      <c r="M88" s="14"/>
      <c r="N88" s="8"/>
      <c r="O88" s="8"/>
      <c r="Q88" s="14"/>
    </row>
    <row r="89" spans="4:17" s="10" customFormat="1" ht="14.5" x14ac:dyDescent="0.35">
      <c r="D89" s="9"/>
      <c r="I89" s="12"/>
      <c r="J89" s="15"/>
      <c r="K89" s="12"/>
      <c r="M89" s="14"/>
      <c r="N89" s="8"/>
      <c r="O89" s="8"/>
      <c r="Q89" s="14"/>
    </row>
    <row r="90" spans="4:17" s="10" customFormat="1" ht="14.5" x14ac:dyDescent="0.35">
      <c r="D90" s="9"/>
      <c r="I90" s="12"/>
      <c r="J90" s="15"/>
      <c r="K90" s="12"/>
      <c r="M90" s="14"/>
      <c r="N90" s="8"/>
      <c r="O90" s="8"/>
      <c r="Q90" s="14"/>
    </row>
    <row r="91" spans="4:17" s="10" customFormat="1" ht="14.5" x14ac:dyDescent="0.35">
      <c r="D91" s="9"/>
      <c r="I91" s="12"/>
      <c r="J91" s="15"/>
      <c r="K91" s="12"/>
      <c r="M91" s="14"/>
      <c r="N91" s="8"/>
      <c r="O91" s="8"/>
      <c r="Q91" s="14"/>
    </row>
    <row r="92" spans="4:17" s="10" customFormat="1" ht="14.5" x14ac:dyDescent="0.35">
      <c r="D92" s="9"/>
      <c r="I92" s="12"/>
      <c r="J92" s="15"/>
      <c r="K92" s="12"/>
      <c r="M92" s="14"/>
      <c r="N92" s="8"/>
      <c r="O92" s="8"/>
      <c r="Q92" s="14"/>
    </row>
    <row r="93" spans="4:17" s="10" customFormat="1" ht="14.5" x14ac:dyDescent="0.35">
      <c r="D93" s="9"/>
      <c r="I93" s="12"/>
      <c r="J93" s="15"/>
      <c r="K93" s="12"/>
      <c r="M93" s="14"/>
      <c r="N93" s="8"/>
      <c r="O93" s="8"/>
      <c r="Q93" s="14"/>
    </row>
    <row r="94" spans="4:17" s="10" customFormat="1" ht="14.5" x14ac:dyDescent="0.35">
      <c r="D94" s="9"/>
      <c r="I94" s="12"/>
      <c r="J94" s="15"/>
      <c r="K94" s="12"/>
      <c r="M94" s="14"/>
      <c r="N94" s="8"/>
      <c r="O94" s="8"/>
      <c r="Q94" s="14"/>
    </row>
    <row r="95" spans="4:17" s="10" customFormat="1" ht="14.5" x14ac:dyDescent="0.35">
      <c r="D95" s="9"/>
      <c r="I95" s="12"/>
      <c r="J95" s="15"/>
      <c r="K95" s="12"/>
      <c r="M95" s="14"/>
      <c r="N95" s="8"/>
      <c r="O95" s="8"/>
      <c r="Q95" s="14"/>
    </row>
    <row r="96" spans="4:17" s="10" customFormat="1" ht="14.5" x14ac:dyDescent="0.35">
      <c r="D96" s="9"/>
      <c r="I96" s="12"/>
      <c r="J96" s="15"/>
      <c r="K96" s="12"/>
      <c r="M96" s="14"/>
      <c r="N96" s="8"/>
      <c r="O96" s="8"/>
      <c r="Q96" s="14"/>
    </row>
    <row r="97" spans="4:17" s="10" customFormat="1" ht="14.5" x14ac:dyDescent="0.35">
      <c r="D97" s="9"/>
      <c r="I97" s="12"/>
      <c r="J97" s="15"/>
      <c r="K97" s="12"/>
      <c r="M97" s="14"/>
      <c r="N97" s="8"/>
      <c r="O97" s="8"/>
      <c r="Q97" s="14"/>
    </row>
    <row r="98" spans="4:17" s="10" customFormat="1" ht="14.5" x14ac:dyDescent="0.35">
      <c r="D98" s="9"/>
      <c r="I98" s="12"/>
      <c r="J98" s="15"/>
      <c r="K98" s="12"/>
      <c r="M98" s="14"/>
      <c r="N98" s="8"/>
      <c r="O98" s="8"/>
      <c r="Q98" s="14"/>
    </row>
    <row r="99" spans="4:17" s="10" customFormat="1" ht="14.5" x14ac:dyDescent="0.35">
      <c r="D99" s="9"/>
      <c r="I99" s="12"/>
      <c r="J99" s="15"/>
      <c r="K99" s="12"/>
      <c r="M99" s="14"/>
      <c r="N99" s="8"/>
      <c r="O99" s="8"/>
      <c r="Q99" s="14"/>
    </row>
    <row r="100" spans="4:17" s="10" customFormat="1" ht="14.5" x14ac:dyDescent="0.35">
      <c r="D100" s="9"/>
      <c r="I100" s="12"/>
      <c r="J100" s="15"/>
      <c r="K100" s="12"/>
      <c r="M100" s="14"/>
      <c r="N100" s="8"/>
      <c r="O100" s="8"/>
      <c r="Q100" s="14"/>
    </row>
    <row r="101" spans="4:17" s="10" customFormat="1" ht="14.5" x14ac:dyDescent="0.35">
      <c r="D101" s="9"/>
      <c r="I101" s="12"/>
      <c r="J101" s="15"/>
      <c r="K101" s="12"/>
      <c r="M101" s="14"/>
      <c r="N101" s="8"/>
      <c r="O101" s="8"/>
      <c r="Q101" s="14"/>
    </row>
    <row r="102" spans="4:17" s="10" customFormat="1" ht="14.5" x14ac:dyDescent="0.35">
      <c r="D102" s="9"/>
      <c r="I102" s="12"/>
      <c r="J102" s="15"/>
      <c r="K102" s="12"/>
      <c r="M102" s="14"/>
      <c r="N102" s="8"/>
      <c r="O102" s="8"/>
      <c r="Q102" s="14"/>
    </row>
    <row r="103" spans="4:17" s="10" customFormat="1" ht="14.5" x14ac:dyDescent="0.35">
      <c r="D103" s="9"/>
      <c r="I103" s="12"/>
      <c r="J103" s="15"/>
      <c r="K103" s="12"/>
      <c r="M103" s="14"/>
      <c r="N103" s="8"/>
      <c r="O103" s="8"/>
      <c r="Q103" s="14"/>
    </row>
    <row r="104" spans="4:17" s="10" customFormat="1" ht="14.5" x14ac:dyDescent="0.35">
      <c r="D104" s="9"/>
      <c r="I104" s="12"/>
      <c r="J104" s="15"/>
      <c r="K104" s="12"/>
      <c r="M104" s="14"/>
      <c r="N104" s="8"/>
      <c r="O104" s="8"/>
      <c r="Q104" s="14"/>
    </row>
    <row r="105" spans="4:17" s="10" customFormat="1" ht="14.5" x14ac:dyDescent="0.35">
      <c r="D105" s="9"/>
      <c r="I105" s="12"/>
      <c r="J105" s="15"/>
      <c r="K105" s="12"/>
      <c r="M105" s="14"/>
      <c r="N105" s="8"/>
      <c r="O105" s="8"/>
      <c r="Q105" s="14"/>
    </row>
    <row r="106" spans="4:17" s="10" customFormat="1" ht="14.5" x14ac:dyDescent="0.35">
      <c r="D106" s="9"/>
      <c r="I106" s="12"/>
      <c r="J106" s="15"/>
      <c r="K106" s="12"/>
      <c r="M106" s="14"/>
      <c r="N106" s="8"/>
      <c r="O106" s="8"/>
      <c r="Q106" s="14"/>
    </row>
    <row r="107" spans="4:17" s="10" customFormat="1" ht="14.5" x14ac:dyDescent="0.35">
      <c r="D107" s="9"/>
      <c r="I107" s="12"/>
      <c r="J107" s="15"/>
      <c r="K107" s="12"/>
      <c r="M107" s="14"/>
      <c r="N107" s="8"/>
      <c r="O107" s="8"/>
      <c r="Q107" s="14"/>
    </row>
    <row r="108" spans="4:17" s="10" customFormat="1" ht="14.5" x14ac:dyDescent="0.35">
      <c r="D108" s="9"/>
      <c r="I108" s="12"/>
      <c r="J108" s="15"/>
      <c r="K108" s="12"/>
      <c r="M108" s="14"/>
      <c r="N108" s="8"/>
      <c r="O108" s="8"/>
      <c r="Q108" s="14"/>
    </row>
    <row r="109" spans="4:17" s="10" customFormat="1" ht="14.5" x14ac:dyDescent="0.35">
      <c r="D109" s="9"/>
      <c r="I109" s="12"/>
      <c r="J109" s="15"/>
      <c r="K109" s="12"/>
      <c r="M109" s="14"/>
      <c r="N109" s="8"/>
      <c r="O109" s="8"/>
      <c r="Q109" s="14"/>
    </row>
    <row r="110" spans="4:17" s="10" customFormat="1" ht="14.5" x14ac:dyDescent="0.35">
      <c r="D110" s="9"/>
      <c r="I110" s="12"/>
      <c r="J110" s="15"/>
      <c r="K110" s="12"/>
      <c r="M110" s="14"/>
      <c r="N110" s="8"/>
      <c r="O110" s="8"/>
      <c r="Q110" s="14"/>
    </row>
    <row r="111" spans="4:17" s="10" customFormat="1" ht="14.5" x14ac:dyDescent="0.35">
      <c r="D111" s="9"/>
      <c r="I111" s="12"/>
      <c r="J111" s="15"/>
      <c r="K111" s="12"/>
      <c r="M111" s="14"/>
      <c r="N111" s="8"/>
      <c r="O111" s="8"/>
      <c r="Q111" s="14"/>
    </row>
    <row r="112" spans="4:17" s="10" customFormat="1" ht="14.5" x14ac:dyDescent="0.35">
      <c r="D112" s="9"/>
      <c r="I112" s="12"/>
      <c r="J112" s="15"/>
      <c r="K112" s="12"/>
      <c r="M112" s="14"/>
      <c r="N112" s="8"/>
      <c r="O112" s="8"/>
      <c r="Q112" s="14"/>
    </row>
    <row r="113" spans="4:17" s="10" customFormat="1" ht="14.5" x14ac:dyDescent="0.35">
      <c r="D113" s="9"/>
      <c r="I113" s="12"/>
      <c r="J113" s="15"/>
      <c r="K113" s="12"/>
      <c r="M113" s="14"/>
      <c r="N113" s="8"/>
      <c r="O113" s="8"/>
      <c r="Q113" s="14"/>
    </row>
    <row r="114" spans="4:17" s="10" customFormat="1" ht="14.5" x14ac:dyDescent="0.35">
      <c r="D114" s="9"/>
      <c r="I114" s="12"/>
      <c r="J114" s="15"/>
      <c r="K114" s="12"/>
      <c r="M114" s="14"/>
      <c r="N114" s="8"/>
      <c r="O114" s="8"/>
      <c r="Q114" s="14"/>
    </row>
    <row r="115" spans="4:17" s="10" customFormat="1" ht="14.5" x14ac:dyDescent="0.35">
      <c r="D115" s="9"/>
      <c r="I115" s="12"/>
      <c r="J115" s="15"/>
      <c r="K115" s="12"/>
      <c r="M115" s="14"/>
      <c r="N115" s="8"/>
      <c r="O115" s="8"/>
      <c r="Q115" s="14"/>
    </row>
    <row r="116" spans="4:17" s="10" customFormat="1" ht="14.5" x14ac:dyDescent="0.35">
      <c r="D116" s="9"/>
      <c r="I116" s="12"/>
      <c r="J116" s="15"/>
      <c r="K116" s="12"/>
      <c r="M116" s="14"/>
      <c r="N116" s="8"/>
      <c r="O116" s="8"/>
      <c r="Q116" s="14"/>
    </row>
    <row r="117" spans="4:17" s="10" customFormat="1" ht="14.5" x14ac:dyDescent="0.35">
      <c r="D117" s="9"/>
      <c r="I117" s="12"/>
      <c r="J117" s="15"/>
      <c r="K117" s="12"/>
      <c r="M117" s="14"/>
      <c r="N117" s="8"/>
      <c r="O117" s="8"/>
      <c r="Q117" s="14"/>
    </row>
    <row r="118" spans="4:17" s="10" customFormat="1" ht="14.5" x14ac:dyDescent="0.35">
      <c r="D118" s="9"/>
      <c r="I118" s="12"/>
      <c r="J118" s="15"/>
      <c r="K118" s="12"/>
      <c r="M118" s="14"/>
      <c r="N118" s="8"/>
      <c r="O118" s="8"/>
      <c r="Q118" s="14"/>
    </row>
    <row r="119" spans="4:17" s="10" customFormat="1" ht="14.5" x14ac:dyDescent="0.35">
      <c r="D119" s="9"/>
      <c r="I119" s="12"/>
      <c r="J119" s="15"/>
      <c r="K119" s="12"/>
      <c r="M119" s="14"/>
      <c r="N119" s="8"/>
      <c r="O119" s="8"/>
      <c r="Q119" s="14"/>
    </row>
    <row r="120" spans="4:17" s="10" customFormat="1" ht="14.5" x14ac:dyDescent="0.35">
      <c r="D120" s="9"/>
      <c r="I120" s="12"/>
      <c r="J120" s="15"/>
      <c r="K120" s="12"/>
      <c r="M120" s="14"/>
      <c r="N120" s="8"/>
      <c r="O120" s="8"/>
      <c r="Q120" s="14"/>
    </row>
    <row r="121" spans="4:17" s="10" customFormat="1" ht="14.5" x14ac:dyDescent="0.35">
      <c r="D121" s="9"/>
      <c r="I121" s="12"/>
      <c r="J121" s="15"/>
      <c r="K121" s="12"/>
      <c r="M121" s="14"/>
      <c r="N121" s="8"/>
      <c r="O121" s="8"/>
      <c r="Q121" s="14"/>
    </row>
    <row r="122" spans="4:17" s="10" customFormat="1" ht="14.5" x14ac:dyDescent="0.35">
      <c r="D122" s="9"/>
      <c r="I122" s="12"/>
      <c r="J122" s="15"/>
      <c r="K122" s="12"/>
      <c r="M122" s="14"/>
      <c r="N122" s="8"/>
      <c r="O122" s="8"/>
      <c r="Q122" s="14"/>
    </row>
    <row r="123" spans="4:17" s="10" customFormat="1" ht="14.5" x14ac:dyDescent="0.35">
      <c r="D123" s="9"/>
      <c r="I123" s="12"/>
      <c r="J123" s="15"/>
      <c r="K123" s="12"/>
      <c r="M123" s="14"/>
      <c r="N123" s="8"/>
      <c r="O123" s="8"/>
      <c r="Q123" s="14"/>
    </row>
    <row r="124" spans="4:17" s="10" customFormat="1" ht="14.5" x14ac:dyDescent="0.35">
      <c r="D124" s="9"/>
      <c r="I124" s="12"/>
      <c r="J124" s="15"/>
      <c r="K124" s="12"/>
      <c r="M124" s="14"/>
      <c r="N124" s="8"/>
      <c r="O124" s="8"/>
      <c r="Q124" s="14"/>
    </row>
    <row r="125" spans="4:17" s="10" customFormat="1" ht="14.5" x14ac:dyDescent="0.35">
      <c r="D125" s="9"/>
      <c r="I125" s="12"/>
      <c r="J125" s="15"/>
      <c r="K125" s="12"/>
      <c r="M125" s="14"/>
      <c r="N125" s="8"/>
      <c r="O125" s="8"/>
      <c r="Q125" s="14"/>
    </row>
    <row r="126" spans="4:17" s="10" customFormat="1" ht="14.5" x14ac:dyDescent="0.35">
      <c r="D126" s="9"/>
      <c r="I126" s="12"/>
      <c r="J126" s="15"/>
      <c r="K126" s="12"/>
      <c r="M126" s="14"/>
      <c r="N126" s="8"/>
      <c r="O126" s="8"/>
      <c r="Q126" s="14"/>
    </row>
    <row r="127" spans="4:17" s="10" customFormat="1" ht="14.5" x14ac:dyDescent="0.35">
      <c r="D127" s="9"/>
      <c r="I127" s="12"/>
      <c r="J127" s="15"/>
      <c r="K127" s="12"/>
      <c r="M127" s="14"/>
      <c r="N127" s="8"/>
      <c r="O127" s="8"/>
      <c r="Q127" s="14"/>
    </row>
    <row r="128" spans="4:17" s="10" customFormat="1" ht="14.5" x14ac:dyDescent="0.35">
      <c r="D128" s="9"/>
      <c r="I128" s="12"/>
      <c r="J128" s="15"/>
      <c r="K128" s="12"/>
      <c r="M128" s="14"/>
      <c r="N128" s="8"/>
      <c r="O128" s="8"/>
      <c r="Q128" s="14"/>
    </row>
    <row r="129" spans="4:17" s="10" customFormat="1" ht="14.5" x14ac:dyDescent="0.35">
      <c r="D129" s="9"/>
      <c r="I129" s="12"/>
      <c r="J129" s="15"/>
      <c r="K129" s="12"/>
      <c r="M129" s="14"/>
      <c r="N129" s="8"/>
      <c r="O129" s="8"/>
      <c r="Q129" s="14"/>
    </row>
    <row r="130" spans="4:17" s="10" customFormat="1" ht="14.5" x14ac:dyDescent="0.35">
      <c r="D130" s="9"/>
      <c r="I130" s="12"/>
      <c r="J130" s="15"/>
      <c r="K130" s="12"/>
      <c r="M130" s="14"/>
      <c r="N130" s="8"/>
      <c r="O130" s="8"/>
      <c r="Q130" s="14"/>
    </row>
    <row r="131" spans="4:17" s="10" customFormat="1" ht="14.5" x14ac:dyDescent="0.35">
      <c r="D131" s="9"/>
      <c r="I131" s="12"/>
      <c r="J131" s="15"/>
      <c r="K131" s="12"/>
      <c r="M131" s="14"/>
      <c r="N131" s="8"/>
      <c r="O131" s="8"/>
      <c r="Q131" s="14"/>
    </row>
    <row r="132" spans="4:17" s="10" customFormat="1" ht="14.5" x14ac:dyDescent="0.35">
      <c r="D132" s="9"/>
      <c r="I132" s="12"/>
      <c r="J132" s="15"/>
      <c r="K132" s="12"/>
      <c r="M132" s="14"/>
      <c r="N132" s="8"/>
      <c r="O132" s="8"/>
      <c r="Q132" s="14"/>
    </row>
    <row r="133" spans="4:17" s="10" customFormat="1" ht="14.5" x14ac:dyDescent="0.35">
      <c r="D133" s="9"/>
      <c r="I133" s="12"/>
      <c r="J133" s="15"/>
      <c r="K133" s="12"/>
      <c r="M133" s="14"/>
      <c r="N133" s="8"/>
      <c r="O133" s="8"/>
      <c r="Q133" s="14"/>
    </row>
    <row r="134" spans="4:17" s="10" customFormat="1" ht="14.5" x14ac:dyDescent="0.35">
      <c r="D134" s="9"/>
      <c r="I134" s="12"/>
      <c r="J134" s="15"/>
      <c r="K134" s="12"/>
      <c r="M134" s="14"/>
      <c r="N134" s="8"/>
      <c r="O134" s="8"/>
      <c r="Q134" s="14"/>
    </row>
    <row r="135" spans="4:17" s="10" customFormat="1" ht="14.5" x14ac:dyDescent="0.35">
      <c r="D135" s="9"/>
      <c r="I135" s="12"/>
      <c r="J135" s="15"/>
      <c r="K135" s="12"/>
      <c r="M135" s="14"/>
      <c r="N135" s="8"/>
      <c r="O135" s="8"/>
      <c r="Q135" s="14"/>
    </row>
    <row r="136" spans="4:17" s="10" customFormat="1" ht="14.5" x14ac:dyDescent="0.35">
      <c r="D136" s="9"/>
      <c r="I136" s="12"/>
      <c r="J136" s="15"/>
      <c r="K136" s="12"/>
      <c r="M136" s="14"/>
      <c r="N136" s="8"/>
      <c r="O136" s="8"/>
      <c r="Q136" s="14"/>
    </row>
    <row r="137" spans="4:17" s="10" customFormat="1" ht="14.5" x14ac:dyDescent="0.35">
      <c r="D137" s="9"/>
      <c r="I137" s="12"/>
      <c r="J137" s="15"/>
      <c r="K137" s="12"/>
      <c r="M137" s="14"/>
      <c r="N137" s="8"/>
      <c r="O137" s="8"/>
      <c r="Q137" s="14"/>
    </row>
    <row r="138" spans="4:17" s="10" customFormat="1" ht="14.5" x14ac:dyDescent="0.35">
      <c r="D138" s="9"/>
      <c r="I138" s="12"/>
      <c r="J138" s="15"/>
      <c r="K138" s="12"/>
      <c r="M138" s="14"/>
      <c r="N138" s="8"/>
      <c r="O138" s="8"/>
      <c r="Q138" s="14"/>
    </row>
    <row r="139" spans="4:17" s="10" customFormat="1" ht="14.5" x14ac:dyDescent="0.35">
      <c r="D139" s="9"/>
      <c r="I139" s="12"/>
      <c r="J139" s="15"/>
      <c r="K139" s="12"/>
      <c r="M139" s="14"/>
      <c r="N139" s="8"/>
      <c r="O139" s="8"/>
      <c r="Q139" s="14"/>
    </row>
    <row r="140" spans="4:17" s="10" customFormat="1" ht="14.5" x14ac:dyDescent="0.35">
      <c r="D140" s="9"/>
      <c r="I140" s="12"/>
      <c r="J140" s="15"/>
      <c r="K140" s="12"/>
      <c r="M140" s="14"/>
      <c r="N140" s="8"/>
      <c r="O140" s="8"/>
      <c r="Q140" s="14"/>
    </row>
    <row r="141" spans="4:17" s="10" customFormat="1" ht="14.5" x14ac:dyDescent="0.35">
      <c r="D141" s="9"/>
      <c r="I141" s="12"/>
      <c r="J141" s="15"/>
      <c r="K141" s="12"/>
      <c r="M141" s="14"/>
      <c r="N141" s="8"/>
      <c r="O141" s="8"/>
      <c r="Q141" s="14"/>
    </row>
    <row r="142" spans="4:17" s="10" customFormat="1" ht="14.5" x14ac:dyDescent="0.35">
      <c r="D142" s="9"/>
      <c r="I142" s="12"/>
      <c r="J142" s="15"/>
      <c r="K142" s="12"/>
      <c r="M142" s="14"/>
      <c r="N142" s="8"/>
      <c r="O142" s="8"/>
      <c r="Q142" s="14"/>
    </row>
    <row r="143" spans="4:17" s="10" customFormat="1" ht="14.5" x14ac:dyDescent="0.35">
      <c r="D143" s="9"/>
      <c r="I143" s="12"/>
      <c r="J143" s="15"/>
      <c r="K143" s="12"/>
      <c r="M143" s="14"/>
      <c r="N143" s="8"/>
      <c r="O143" s="8"/>
      <c r="Q143" s="14"/>
    </row>
    <row r="144" spans="4:17" s="10" customFormat="1" ht="14.5" x14ac:dyDescent="0.35">
      <c r="D144" s="9"/>
      <c r="I144" s="12"/>
      <c r="J144" s="15"/>
      <c r="K144" s="12"/>
      <c r="M144" s="14"/>
      <c r="N144" s="8"/>
      <c r="O144" s="8"/>
      <c r="Q144" s="14"/>
    </row>
    <row r="145" spans="4:17" s="10" customFormat="1" ht="14.5" x14ac:dyDescent="0.35">
      <c r="D145" s="9"/>
      <c r="I145" s="12"/>
      <c r="J145" s="15"/>
      <c r="K145" s="12"/>
      <c r="M145" s="14"/>
      <c r="N145" s="8"/>
      <c r="O145" s="8"/>
      <c r="Q145" s="14"/>
    </row>
    <row r="146" spans="4:17" s="10" customFormat="1" ht="14.5" x14ac:dyDescent="0.35">
      <c r="D146" s="9"/>
      <c r="I146" s="12"/>
      <c r="J146" s="15"/>
      <c r="K146" s="12"/>
      <c r="M146" s="14"/>
      <c r="N146" s="8"/>
      <c r="O146" s="8"/>
      <c r="Q146" s="14"/>
    </row>
    <row r="147" spans="4:17" s="10" customFormat="1" ht="14.5" x14ac:dyDescent="0.35">
      <c r="D147" s="9"/>
      <c r="I147" s="12"/>
      <c r="J147" s="15"/>
      <c r="K147" s="12"/>
      <c r="M147" s="14"/>
      <c r="N147" s="8"/>
      <c r="O147" s="8"/>
      <c r="Q147" s="14"/>
    </row>
    <row r="148" spans="4:17" s="10" customFormat="1" ht="14.5" x14ac:dyDescent="0.35">
      <c r="D148" s="9"/>
      <c r="I148" s="12"/>
      <c r="J148" s="15"/>
      <c r="K148" s="12"/>
      <c r="M148" s="14"/>
      <c r="N148" s="8"/>
      <c r="O148" s="8"/>
      <c r="Q148" s="14"/>
    </row>
    <row r="149" spans="4:17" s="10" customFormat="1" ht="14.5" x14ac:dyDescent="0.35">
      <c r="D149" s="9"/>
      <c r="I149" s="12"/>
      <c r="J149" s="15"/>
      <c r="K149" s="12"/>
      <c r="M149" s="14"/>
      <c r="N149" s="8"/>
      <c r="O149" s="8"/>
      <c r="Q149" s="14"/>
    </row>
    <row r="150" spans="4:17" s="10" customFormat="1" ht="14.5" x14ac:dyDescent="0.35">
      <c r="D150" s="9"/>
      <c r="I150" s="12"/>
      <c r="J150" s="15"/>
      <c r="K150" s="12"/>
      <c r="M150" s="14"/>
      <c r="N150" s="8"/>
      <c r="O150" s="8"/>
      <c r="Q150" s="14"/>
    </row>
    <row r="151" spans="4:17" s="10" customFormat="1" ht="14.5" x14ac:dyDescent="0.35">
      <c r="D151" s="9"/>
      <c r="I151" s="12"/>
      <c r="J151" s="15"/>
      <c r="K151" s="12"/>
      <c r="M151" s="14"/>
      <c r="N151" s="8"/>
      <c r="O151" s="8"/>
      <c r="Q151" s="14"/>
    </row>
    <row r="152" spans="4:17" s="10" customFormat="1" ht="14.5" x14ac:dyDescent="0.35">
      <c r="D152" s="9"/>
      <c r="I152" s="12"/>
      <c r="J152" s="15"/>
      <c r="K152" s="12"/>
      <c r="M152" s="14"/>
      <c r="N152" s="8"/>
      <c r="O152" s="8"/>
      <c r="Q152" s="14"/>
    </row>
    <row r="153" spans="4:17" s="10" customFormat="1" ht="14.5" x14ac:dyDescent="0.35">
      <c r="D153" s="9"/>
      <c r="I153" s="12"/>
      <c r="J153" s="15"/>
      <c r="K153" s="12"/>
      <c r="M153" s="14"/>
      <c r="N153" s="8"/>
      <c r="O153" s="8"/>
      <c r="Q153" s="14"/>
    </row>
    <row r="154" spans="4:17" s="10" customFormat="1" ht="14.5" x14ac:dyDescent="0.35">
      <c r="D154" s="9"/>
      <c r="I154" s="12"/>
      <c r="J154" s="15"/>
      <c r="K154" s="12"/>
      <c r="M154" s="14"/>
      <c r="N154" s="8"/>
      <c r="O154" s="8"/>
      <c r="Q154" s="14"/>
    </row>
    <row r="155" spans="4:17" s="10" customFormat="1" ht="14.5" x14ac:dyDescent="0.35">
      <c r="D155" s="9"/>
      <c r="I155" s="12"/>
      <c r="J155" s="15"/>
      <c r="K155" s="12"/>
      <c r="M155" s="14"/>
      <c r="N155" s="8"/>
      <c r="O155" s="8"/>
      <c r="Q155" s="14"/>
    </row>
    <row r="156" spans="4:17" s="10" customFormat="1" ht="14.5" x14ac:dyDescent="0.35">
      <c r="D156" s="9"/>
      <c r="I156" s="12"/>
      <c r="J156" s="15"/>
      <c r="K156" s="12"/>
      <c r="M156" s="14"/>
      <c r="N156" s="8"/>
      <c r="O156" s="8"/>
      <c r="Q156" s="14"/>
    </row>
    <row r="157" spans="4:17" s="10" customFormat="1" ht="14.5" x14ac:dyDescent="0.35">
      <c r="D157" s="9"/>
      <c r="I157" s="12"/>
      <c r="J157" s="15"/>
      <c r="K157" s="12"/>
      <c r="M157" s="14"/>
      <c r="N157" s="8"/>
      <c r="O157" s="8"/>
      <c r="Q157" s="14"/>
    </row>
    <row r="158" spans="4:17" s="10" customFormat="1" ht="14.5" x14ac:dyDescent="0.35">
      <c r="D158" s="9"/>
      <c r="I158" s="12"/>
      <c r="J158" s="15"/>
      <c r="K158" s="12"/>
      <c r="M158" s="14"/>
      <c r="N158" s="8"/>
      <c r="O158" s="8"/>
      <c r="Q158" s="14"/>
    </row>
    <row r="159" spans="4:17" s="10" customFormat="1" ht="14.5" x14ac:dyDescent="0.35">
      <c r="D159" s="9"/>
      <c r="I159" s="12"/>
      <c r="J159" s="15"/>
      <c r="K159" s="12"/>
      <c r="M159" s="14"/>
      <c r="N159" s="8"/>
      <c r="O159" s="8"/>
      <c r="Q159" s="14"/>
    </row>
    <row r="160" spans="4:17" s="10" customFormat="1" ht="14.5" x14ac:dyDescent="0.35">
      <c r="D160" s="9"/>
      <c r="I160" s="12"/>
      <c r="J160" s="15"/>
      <c r="K160" s="12"/>
      <c r="M160" s="14"/>
      <c r="N160" s="8"/>
      <c r="O160" s="8"/>
      <c r="Q160" s="14"/>
    </row>
    <row r="161" spans="4:17" s="10" customFormat="1" ht="14.5" x14ac:dyDescent="0.35">
      <c r="D161" s="9"/>
      <c r="I161" s="12"/>
      <c r="J161" s="15"/>
      <c r="K161" s="12"/>
      <c r="M161" s="14"/>
      <c r="N161" s="8"/>
      <c r="O161" s="8"/>
      <c r="Q161" s="14"/>
    </row>
    <row r="162" spans="4:17" s="10" customFormat="1" ht="14.5" x14ac:dyDescent="0.35">
      <c r="D162" s="9"/>
      <c r="I162" s="12"/>
      <c r="J162" s="15"/>
      <c r="K162" s="12"/>
      <c r="M162" s="14"/>
      <c r="N162" s="8"/>
      <c r="O162" s="8"/>
      <c r="Q162" s="14"/>
    </row>
    <row r="163" spans="4:17" s="10" customFormat="1" ht="14.5" x14ac:dyDescent="0.35">
      <c r="D163" s="9"/>
      <c r="I163" s="12"/>
      <c r="J163" s="15"/>
      <c r="K163" s="12"/>
      <c r="M163" s="14"/>
      <c r="N163" s="8"/>
      <c r="O163" s="8"/>
      <c r="Q163" s="14"/>
    </row>
    <row r="164" spans="4:17" s="10" customFormat="1" ht="14.5" x14ac:dyDescent="0.35">
      <c r="D164" s="9"/>
      <c r="I164" s="12"/>
      <c r="J164" s="15"/>
      <c r="K164" s="12"/>
      <c r="M164" s="14"/>
      <c r="N164" s="8"/>
      <c r="O164" s="8"/>
      <c r="Q164" s="14"/>
    </row>
    <row r="165" spans="4:17" s="10" customFormat="1" ht="14.5" x14ac:dyDescent="0.35">
      <c r="D165" s="9"/>
      <c r="I165" s="12"/>
      <c r="J165" s="15"/>
      <c r="K165" s="12"/>
      <c r="M165" s="14"/>
      <c r="N165" s="8"/>
      <c r="O165" s="8"/>
      <c r="Q165" s="14"/>
    </row>
    <row r="166" spans="4:17" s="10" customFormat="1" ht="14.5" x14ac:dyDescent="0.35">
      <c r="D166" s="9"/>
      <c r="I166" s="12"/>
      <c r="J166" s="15"/>
      <c r="K166" s="12"/>
      <c r="M166" s="14"/>
      <c r="N166" s="8"/>
      <c r="O166" s="8"/>
      <c r="Q166" s="14"/>
    </row>
    <row r="167" spans="4:17" s="10" customFormat="1" ht="14.5" x14ac:dyDescent="0.35">
      <c r="D167" s="9"/>
      <c r="I167" s="12"/>
      <c r="J167" s="15"/>
      <c r="K167" s="12"/>
      <c r="M167" s="14"/>
      <c r="N167" s="8"/>
      <c r="O167" s="8"/>
      <c r="Q167" s="14"/>
    </row>
    <row r="168" spans="4:17" s="10" customFormat="1" ht="14.5" x14ac:dyDescent="0.35">
      <c r="D168" s="9"/>
      <c r="I168" s="12"/>
      <c r="J168" s="15"/>
      <c r="K168" s="12"/>
      <c r="M168" s="14"/>
      <c r="N168" s="8"/>
      <c r="O168" s="8"/>
      <c r="Q168" s="14"/>
    </row>
    <row r="169" spans="4:17" s="10" customFormat="1" ht="14.5" x14ac:dyDescent="0.35">
      <c r="D169" s="9"/>
      <c r="I169" s="12"/>
      <c r="J169" s="15"/>
      <c r="K169" s="12"/>
      <c r="M169" s="14"/>
      <c r="N169" s="8"/>
      <c r="O169" s="8"/>
      <c r="Q169" s="14"/>
    </row>
    <row r="170" spans="4:17" s="10" customFormat="1" ht="14.5" x14ac:dyDescent="0.35">
      <c r="D170" s="9"/>
      <c r="I170" s="12"/>
      <c r="J170" s="15"/>
      <c r="K170" s="12"/>
      <c r="M170" s="14"/>
      <c r="N170" s="8"/>
      <c r="O170" s="8"/>
      <c r="Q170" s="14"/>
    </row>
    <row r="171" spans="4:17" s="10" customFormat="1" ht="14.5" x14ac:dyDescent="0.35">
      <c r="D171" s="9"/>
      <c r="I171" s="12"/>
      <c r="J171" s="15"/>
      <c r="K171" s="12"/>
      <c r="M171" s="14"/>
      <c r="N171" s="8"/>
      <c r="O171" s="8"/>
      <c r="Q171" s="14"/>
    </row>
    <row r="172" spans="4:17" s="10" customFormat="1" ht="14.5" x14ac:dyDescent="0.35">
      <c r="D172" s="9"/>
      <c r="I172" s="12"/>
      <c r="J172" s="15"/>
      <c r="K172" s="12"/>
      <c r="M172" s="14"/>
      <c r="N172" s="8"/>
      <c r="O172" s="8"/>
      <c r="Q172" s="14"/>
    </row>
    <row r="173" spans="4:17" s="10" customFormat="1" ht="14.5" x14ac:dyDescent="0.35">
      <c r="D173" s="9"/>
      <c r="I173" s="12"/>
      <c r="J173" s="15"/>
      <c r="K173" s="12"/>
      <c r="M173" s="14"/>
      <c r="N173" s="8"/>
      <c r="O173" s="8"/>
      <c r="Q173" s="14"/>
    </row>
    <row r="174" spans="4:17" s="10" customFormat="1" ht="14.5" x14ac:dyDescent="0.35">
      <c r="D174" s="9"/>
      <c r="I174" s="12"/>
      <c r="J174" s="15"/>
      <c r="K174" s="12"/>
      <c r="M174" s="14"/>
      <c r="N174" s="8"/>
      <c r="O174" s="8"/>
      <c r="Q174" s="14"/>
    </row>
    <row r="175" spans="4:17" s="10" customFormat="1" ht="14.5" x14ac:dyDescent="0.35">
      <c r="D175" s="9"/>
      <c r="I175" s="12"/>
      <c r="J175" s="15"/>
      <c r="K175" s="12"/>
      <c r="M175" s="14"/>
      <c r="N175" s="8"/>
      <c r="O175" s="8"/>
      <c r="Q175" s="14"/>
    </row>
    <row r="176" spans="4:17" s="10" customFormat="1" ht="14.5" x14ac:dyDescent="0.35">
      <c r="D176" s="9"/>
      <c r="I176" s="12"/>
      <c r="J176" s="15"/>
      <c r="K176" s="12"/>
      <c r="M176" s="14"/>
      <c r="N176" s="8"/>
      <c r="O176" s="8"/>
      <c r="Q176" s="14"/>
    </row>
    <row r="177" spans="4:17" s="10" customFormat="1" ht="14.5" x14ac:dyDescent="0.35">
      <c r="D177" s="9"/>
      <c r="I177" s="12"/>
      <c r="J177" s="15"/>
      <c r="K177" s="12"/>
      <c r="M177" s="14"/>
      <c r="N177" s="8"/>
      <c r="O177" s="8"/>
      <c r="Q177" s="14"/>
    </row>
    <row r="178" spans="4:17" s="10" customFormat="1" ht="14.5" x14ac:dyDescent="0.35">
      <c r="D178" s="9"/>
      <c r="I178" s="12"/>
      <c r="J178" s="15"/>
      <c r="K178" s="12"/>
      <c r="M178" s="14"/>
      <c r="N178" s="8"/>
      <c r="O178" s="8"/>
      <c r="Q178" s="14"/>
    </row>
    <row r="179" spans="4:17" s="10" customFormat="1" ht="14.5" x14ac:dyDescent="0.35">
      <c r="D179" s="9"/>
      <c r="I179" s="12"/>
      <c r="J179" s="15"/>
      <c r="K179" s="12"/>
      <c r="M179" s="14"/>
      <c r="N179" s="8"/>
      <c r="O179" s="8"/>
      <c r="Q179" s="14"/>
    </row>
    <row r="180" spans="4:17" s="10" customFormat="1" ht="14.5" x14ac:dyDescent="0.35">
      <c r="D180" s="9"/>
      <c r="I180" s="12"/>
      <c r="J180" s="15"/>
      <c r="K180" s="12"/>
      <c r="M180" s="14"/>
      <c r="N180" s="8"/>
      <c r="O180" s="8"/>
      <c r="Q180" s="14"/>
    </row>
    <row r="181" spans="4:17" s="10" customFormat="1" ht="14.5" x14ac:dyDescent="0.35">
      <c r="D181" s="9"/>
      <c r="I181" s="12"/>
      <c r="J181" s="15"/>
      <c r="K181" s="12"/>
      <c r="M181" s="14"/>
      <c r="N181" s="8"/>
      <c r="O181" s="8"/>
      <c r="Q181" s="14"/>
    </row>
    <row r="182" spans="4:17" s="10" customFormat="1" ht="14.5" x14ac:dyDescent="0.35">
      <c r="D182" s="9"/>
      <c r="I182" s="12"/>
      <c r="J182" s="15"/>
      <c r="K182" s="12"/>
      <c r="M182" s="14"/>
      <c r="N182" s="8"/>
      <c r="O182" s="8"/>
      <c r="Q182" s="14"/>
    </row>
    <row r="183" spans="4:17" s="10" customFormat="1" ht="14.5" x14ac:dyDescent="0.35">
      <c r="D183" s="9"/>
      <c r="I183" s="12"/>
      <c r="J183" s="15"/>
      <c r="K183" s="12"/>
      <c r="M183" s="14"/>
      <c r="N183" s="8"/>
      <c r="O183" s="8"/>
      <c r="Q183" s="14"/>
    </row>
    <row r="184" spans="4:17" s="10" customFormat="1" ht="14.5" x14ac:dyDescent="0.35">
      <c r="D184" s="9"/>
      <c r="I184" s="12"/>
      <c r="J184" s="15"/>
      <c r="K184" s="12"/>
      <c r="M184" s="14"/>
      <c r="N184" s="8"/>
      <c r="O184" s="8"/>
      <c r="Q184" s="14"/>
    </row>
    <row r="185" spans="4:17" s="10" customFormat="1" ht="14.5" x14ac:dyDescent="0.35">
      <c r="D185" s="9"/>
      <c r="I185" s="12"/>
      <c r="J185" s="15"/>
      <c r="K185" s="12"/>
      <c r="M185" s="14"/>
      <c r="N185" s="8"/>
      <c r="O185" s="8"/>
      <c r="Q185" s="14"/>
    </row>
    <row r="186" spans="4:17" s="10" customFormat="1" ht="14.5" x14ac:dyDescent="0.35">
      <c r="D186" s="9"/>
      <c r="I186" s="12"/>
      <c r="J186" s="15"/>
      <c r="K186" s="12"/>
      <c r="M186" s="14"/>
      <c r="N186" s="8"/>
      <c r="O186" s="8"/>
      <c r="Q186" s="14"/>
    </row>
    <row r="187" spans="4:17" s="10" customFormat="1" ht="14.5" x14ac:dyDescent="0.35">
      <c r="D187" s="9"/>
      <c r="I187" s="12"/>
      <c r="J187" s="15"/>
      <c r="K187" s="12"/>
      <c r="M187" s="14"/>
      <c r="N187" s="8"/>
      <c r="O187" s="8"/>
      <c r="Q187" s="14"/>
    </row>
    <row r="188" spans="4:17" s="10" customFormat="1" ht="14.5" x14ac:dyDescent="0.35">
      <c r="D188" s="9"/>
      <c r="I188" s="12"/>
      <c r="J188" s="15"/>
      <c r="K188" s="12"/>
      <c r="M188" s="14"/>
      <c r="N188" s="8"/>
      <c r="O188" s="8"/>
      <c r="Q188" s="14"/>
    </row>
    <row r="189" spans="4:17" s="10" customFormat="1" ht="14.5" x14ac:dyDescent="0.35">
      <c r="D189" s="9"/>
      <c r="I189" s="12"/>
      <c r="J189" s="15"/>
      <c r="K189" s="12"/>
      <c r="M189" s="14"/>
      <c r="N189" s="8"/>
      <c r="O189" s="8"/>
      <c r="Q189" s="14"/>
    </row>
    <row r="190" spans="4:17" s="10" customFormat="1" ht="14.5" x14ac:dyDescent="0.35">
      <c r="D190" s="9"/>
      <c r="I190" s="12"/>
      <c r="J190" s="15"/>
      <c r="K190" s="12"/>
      <c r="M190" s="14"/>
      <c r="N190" s="8"/>
      <c r="O190" s="8"/>
      <c r="Q190" s="14"/>
    </row>
    <row r="191" spans="4:17" s="10" customFormat="1" ht="14.5" x14ac:dyDescent="0.35">
      <c r="D191" s="9"/>
      <c r="I191" s="12"/>
      <c r="J191" s="15"/>
      <c r="K191" s="12"/>
      <c r="M191" s="14"/>
      <c r="N191" s="8"/>
      <c r="O191" s="8"/>
      <c r="Q191" s="14"/>
    </row>
    <row r="192" spans="4:17" s="10" customFormat="1" ht="14.5" x14ac:dyDescent="0.35">
      <c r="D192" s="9"/>
      <c r="I192" s="12"/>
      <c r="J192" s="15"/>
      <c r="K192" s="12"/>
      <c r="M192" s="14"/>
      <c r="N192" s="8"/>
      <c r="O192" s="8"/>
      <c r="Q192" s="14"/>
    </row>
    <row r="193" spans="4:17" s="10" customFormat="1" ht="14.5" x14ac:dyDescent="0.35">
      <c r="D193" s="9"/>
      <c r="I193" s="12"/>
      <c r="J193" s="15"/>
      <c r="K193" s="12"/>
      <c r="M193" s="14"/>
      <c r="N193" s="8"/>
      <c r="O193" s="8"/>
      <c r="Q193" s="14"/>
    </row>
    <row r="194" spans="4:17" s="10" customFormat="1" ht="14.5" x14ac:dyDescent="0.35">
      <c r="D194" s="9"/>
      <c r="I194" s="12"/>
      <c r="J194" s="15"/>
      <c r="K194" s="12"/>
      <c r="M194" s="14"/>
      <c r="N194" s="8"/>
      <c r="O194" s="8"/>
      <c r="Q194" s="14"/>
    </row>
    <row r="195" spans="4:17" s="10" customFormat="1" ht="14.5" x14ac:dyDescent="0.35">
      <c r="D195" s="9"/>
      <c r="I195" s="12"/>
      <c r="J195" s="15"/>
      <c r="K195" s="12"/>
      <c r="M195" s="14"/>
      <c r="N195" s="8"/>
      <c r="O195" s="8"/>
      <c r="Q195" s="14"/>
    </row>
    <row r="196" spans="4:17" s="10" customFormat="1" ht="14.5" x14ac:dyDescent="0.35">
      <c r="D196" s="9"/>
      <c r="I196" s="12"/>
      <c r="J196" s="15"/>
      <c r="K196" s="12"/>
      <c r="M196" s="14"/>
      <c r="N196" s="8"/>
      <c r="O196" s="8"/>
      <c r="Q196" s="14"/>
    </row>
    <row r="197" spans="4:17" s="10" customFormat="1" ht="14.5" x14ac:dyDescent="0.35">
      <c r="D197" s="9"/>
      <c r="I197" s="12"/>
      <c r="J197" s="15"/>
      <c r="K197" s="12"/>
      <c r="M197" s="14"/>
      <c r="N197" s="8"/>
      <c r="O197" s="8"/>
      <c r="Q197" s="14"/>
    </row>
    <row r="198" spans="4:17" s="10" customFormat="1" ht="14.5" x14ac:dyDescent="0.35">
      <c r="D198" s="9"/>
      <c r="I198" s="12"/>
      <c r="J198" s="15"/>
      <c r="K198" s="12"/>
      <c r="M198" s="14"/>
      <c r="N198" s="8"/>
      <c r="O198" s="8"/>
      <c r="Q198" s="14"/>
    </row>
    <row r="199" spans="4:17" s="10" customFormat="1" ht="14.5" x14ac:dyDescent="0.35">
      <c r="D199" s="9"/>
      <c r="I199" s="12"/>
      <c r="J199" s="15"/>
      <c r="K199" s="12"/>
      <c r="M199" s="14"/>
      <c r="N199" s="8"/>
      <c r="O199" s="8"/>
      <c r="Q199" s="14"/>
    </row>
    <row r="200" spans="4:17" s="10" customFormat="1" ht="14.5" x14ac:dyDescent="0.35">
      <c r="D200" s="9"/>
      <c r="I200" s="12"/>
      <c r="J200" s="15"/>
      <c r="K200" s="12"/>
      <c r="M200" s="14"/>
      <c r="N200" s="8"/>
      <c r="O200" s="8"/>
      <c r="Q200" s="14"/>
    </row>
    <row r="201" spans="4:17" s="10" customFormat="1" ht="14.5" x14ac:dyDescent="0.35">
      <c r="D201" s="9"/>
      <c r="I201" s="12"/>
      <c r="J201" s="15"/>
      <c r="K201" s="12"/>
      <c r="M201" s="14"/>
      <c r="N201" s="8"/>
      <c r="O201" s="8"/>
      <c r="Q201" s="14"/>
    </row>
    <row r="202" spans="4:17" s="10" customFormat="1" ht="14.5" x14ac:dyDescent="0.35">
      <c r="D202" s="9"/>
      <c r="I202" s="12"/>
      <c r="J202" s="15"/>
      <c r="K202" s="12"/>
      <c r="M202" s="14"/>
      <c r="N202" s="8"/>
      <c r="O202" s="8"/>
      <c r="Q202" s="14"/>
    </row>
    <row r="203" spans="4:17" s="10" customFormat="1" ht="14.5" x14ac:dyDescent="0.35">
      <c r="D203" s="9"/>
      <c r="I203" s="12"/>
      <c r="J203" s="15"/>
      <c r="K203" s="12"/>
      <c r="M203" s="14"/>
      <c r="N203" s="8"/>
      <c r="O203" s="8"/>
      <c r="Q203" s="14"/>
    </row>
    <row r="204" spans="4:17" s="10" customFormat="1" ht="14.5" x14ac:dyDescent="0.35">
      <c r="D204" s="9"/>
      <c r="I204" s="12"/>
      <c r="J204" s="15"/>
      <c r="K204" s="12"/>
      <c r="M204" s="14"/>
      <c r="N204" s="8"/>
      <c r="O204" s="8"/>
      <c r="Q204" s="14"/>
    </row>
    <row r="205" spans="4:17" s="10" customFormat="1" ht="14.5" x14ac:dyDescent="0.35">
      <c r="D205" s="9"/>
      <c r="I205" s="12"/>
      <c r="J205" s="15"/>
      <c r="K205" s="12"/>
      <c r="M205" s="14"/>
      <c r="N205" s="8"/>
      <c r="O205" s="8"/>
      <c r="Q205" s="14"/>
    </row>
    <row r="206" spans="4:17" s="10" customFormat="1" ht="14.5" x14ac:dyDescent="0.35">
      <c r="D206" s="9"/>
      <c r="I206" s="12"/>
      <c r="J206" s="15"/>
      <c r="K206" s="12"/>
      <c r="M206" s="14"/>
      <c r="N206" s="8"/>
      <c r="O206" s="8"/>
      <c r="Q206" s="14"/>
    </row>
    <row r="207" spans="4:17" s="10" customFormat="1" ht="14.5" x14ac:dyDescent="0.35">
      <c r="D207" s="9"/>
      <c r="I207" s="12"/>
      <c r="J207" s="15"/>
      <c r="K207" s="12"/>
      <c r="M207" s="14"/>
      <c r="N207" s="8"/>
      <c r="O207" s="8"/>
      <c r="Q207" s="14"/>
    </row>
    <row r="208" spans="4:17" s="10" customFormat="1" ht="14.5" x14ac:dyDescent="0.35">
      <c r="D208" s="9"/>
      <c r="I208" s="12"/>
      <c r="J208" s="15"/>
      <c r="K208" s="12"/>
      <c r="M208" s="14"/>
      <c r="N208" s="8"/>
      <c r="O208" s="8"/>
      <c r="Q208" s="14"/>
    </row>
    <row r="209" spans="4:17" s="10" customFormat="1" ht="14.5" x14ac:dyDescent="0.35">
      <c r="D209" s="9"/>
      <c r="I209" s="12"/>
      <c r="J209" s="15"/>
      <c r="K209" s="12"/>
      <c r="M209" s="14"/>
      <c r="N209" s="8"/>
      <c r="O209" s="8"/>
      <c r="Q209" s="14"/>
    </row>
    <row r="210" spans="4:17" s="10" customFormat="1" ht="14.5" x14ac:dyDescent="0.35">
      <c r="D210" s="9"/>
      <c r="I210" s="12"/>
      <c r="J210" s="15"/>
      <c r="K210" s="12"/>
      <c r="M210" s="14"/>
      <c r="N210" s="8"/>
      <c r="O210" s="8"/>
      <c r="Q210" s="14"/>
    </row>
    <row r="211" spans="4:17" s="10" customFormat="1" ht="14.5" x14ac:dyDescent="0.35">
      <c r="D211" s="9"/>
      <c r="I211" s="12"/>
      <c r="J211" s="15"/>
      <c r="K211" s="12"/>
      <c r="M211" s="14"/>
      <c r="N211" s="8"/>
      <c r="O211" s="8"/>
      <c r="Q211" s="14"/>
    </row>
    <row r="212" spans="4:17" s="10" customFormat="1" ht="14.5" x14ac:dyDescent="0.35">
      <c r="D212" s="9"/>
      <c r="I212" s="12"/>
      <c r="J212" s="15"/>
      <c r="K212" s="12"/>
      <c r="M212" s="14"/>
      <c r="N212" s="8"/>
      <c r="O212" s="8"/>
      <c r="Q212" s="14"/>
    </row>
    <row r="213" spans="4:17" s="10" customFormat="1" ht="14.5" x14ac:dyDescent="0.35">
      <c r="D213" s="9"/>
      <c r="I213" s="12"/>
      <c r="J213" s="15"/>
      <c r="K213" s="12"/>
      <c r="M213" s="14"/>
      <c r="N213" s="8"/>
      <c r="O213" s="8"/>
      <c r="Q213" s="14"/>
    </row>
    <row r="214" spans="4:17" s="10" customFormat="1" ht="14.5" x14ac:dyDescent="0.35">
      <c r="D214" s="9"/>
      <c r="I214" s="12"/>
      <c r="J214" s="15"/>
      <c r="K214" s="12"/>
      <c r="M214" s="14"/>
      <c r="N214" s="8"/>
      <c r="O214" s="8"/>
      <c r="Q214" s="14"/>
    </row>
    <row r="215" spans="4:17" s="10" customFormat="1" ht="14.5" x14ac:dyDescent="0.35">
      <c r="D215" s="9"/>
      <c r="I215" s="12"/>
      <c r="J215" s="15"/>
      <c r="K215" s="12"/>
      <c r="M215" s="14"/>
      <c r="N215" s="8"/>
      <c r="O215" s="8"/>
      <c r="Q215" s="14"/>
    </row>
    <row r="216" spans="4:17" s="10" customFormat="1" ht="14.5" x14ac:dyDescent="0.35">
      <c r="D216" s="9"/>
      <c r="I216" s="12"/>
      <c r="J216" s="15"/>
      <c r="K216" s="12"/>
      <c r="M216" s="14"/>
      <c r="N216" s="8"/>
      <c r="O216" s="8"/>
      <c r="Q216" s="14"/>
    </row>
    <row r="217" spans="4:17" s="10" customFormat="1" ht="14.5" x14ac:dyDescent="0.35">
      <c r="D217" s="9"/>
      <c r="I217" s="12"/>
      <c r="J217" s="15"/>
      <c r="K217" s="12"/>
      <c r="M217" s="14"/>
      <c r="N217" s="8"/>
      <c r="O217" s="8"/>
      <c r="Q217" s="14"/>
    </row>
    <row r="218" spans="4:17" s="10" customFormat="1" ht="14.5" x14ac:dyDescent="0.35">
      <c r="D218" s="9"/>
      <c r="I218" s="12"/>
      <c r="J218" s="15"/>
      <c r="K218" s="12"/>
      <c r="M218" s="14"/>
      <c r="N218" s="8"/>
      <c r="O218" s="8"/>
      <c r="Q218" s="14"/>
    </row>
    <row r="219" spans="4:17" s="10" customFormat="1" ht="14.5" x14ac:dyDescent="0.35">
      <c r="D219" s="9"/>
      <c r="I219" s="12"/>
      <c r="J219" s="15"/>
      <c r="K219" s="12"/>
      <c r="M219" s="14"/>
      <c r="N219" s="8"/>
      <c r="O219" s="8"/>
      <c r="Q219" s="14"/>
    </row>
    <row r="220" spans="4:17" s="10" customFormat="1" ht="14.5" x14ac:dyDescent="0.35">
      <c r="D220" s="9"/>
      <c r="I220" s="12"/>
      <c r="J220" s="15"/>
      <c r="K220" s="12"/>
      <c r="M220" s="14"/>
      <c r="N220" s="8"/>
      <c r="O220" s="8"/>
      <c r="Q220" s="14"/>
    </row>
    <row r="221" spans="4:17" s="10" customFormat="1" ht="14.5" x14ac:dyDescent="0.35">
      <c r="D221" s="9"/>
      <c r="I221" s="12"/>
      <c r="J221" s="15"/>
      <c r="K221" s="12"/>
      <c r="M221" s="14"/>
      <c r="N221" s="8"/>
      <c r="O221" s="8"/>
      <c r="Q221" s="14"/>
    </row>
    <row r="222" spans="4:17" s="10" customFormat="1" ht="14.5" x14ac:dyDescent="0.35">
      <c r="D222" s="9"/>
      <c r="I222" s="12"/>
      <c r="J222" s="15"/>
      <c r="K222" s="12"/>
      <c r="M222" s="14"/>
      <c r="N222" s="8"/>
      <c r="O222" s="8"/>
      <c r="Q222" s="14"/>
    </row>
    <row r="223" spans="4:17" s="10" customFormat="1" ht="14.5" x14ac:dyDescent="0.35">
      <c r="D223" s="9"/>
      <c r="I223" s="12"/>
      <c r="J223" s="15"/>
      <c r="K223" s="12"/>
      <c r="M223" s="14"/>
      <c r="N223" s="8"/>
      <c r="O223" s="8"/>
      <c r="Q223" s="14"/>
    </row>
    <row r="224" spans="4:17" s="10" customFormat="1" ht="14.5" x14ac:dyDescent="0.35">
      <c r="D224" s="9"/>
      <c r="I224" s="12"/>
      <c r="J224" s="15"/>
      <c r="K224" s="12"/>
      <c r="M224" s="14"/>
      <c r="N224" s="8"/>
      <c r="O224" s="8"/>
      <c r="Q224" s="14"/>
    </row>
    <row r="225" spans="4:17" s="10" customFormat="1" ht="14.5" x14ac:dyDescent="0.35">
      <c r="D225" s="9"/>
      <c r="I225" s="12"/>
      <c r="J225" s="15"/>
      <c r="K225" s="12"/>
      <c r="M225" s="14"/>
      <c r="N225" s="8"/>
      <c r="O225" s="8"/>
      <c r="Q225" s="14"/>
    </row>
    <row r="226" spans="4:17" s="10" customFormat="1" ht="14.5" x14ac:dyDescent="0.35">
      <c r="D226" s="9"/>
      <c r="I226" s="12"/>
      <c r="J226" s="15"/>
      <c r="K226" s="12"/>
      <c r="M226" s="14"/>
      <c r="N226" s="8"/>
      <c r="O226" s="8"/>
      <c r="Q226" s="14"/>
    </row>
    <row r="227" spans="4:17" s="10" customFormat="1" ht="14.5" x14ac:dyDescent="0.35">
      <c r="D227" s="9"/>
      <c r="I227" s="12"/>
      <c r="J227" s="15"/>
      <c r="K227" s="12"/>
      <c r="M227" s="14"/>
      <c r="N227" s="8"/>
      <c r="O227" s="8"/>
      <c r="Q227" s="14"/>
    </row>
    <row r="228" spans="4:17" s="10" customFormat="1" ht="14.5" x14ac:dyDescent="0.35">
      <c r="D228" s="9"/>
      <c r="I228" s="12"/>
      <c r="J228" s="15"/>
      <c r="K228" s="12"/>
      <c r="M228" s="14"/>
      <c r="N228" s="8"/>
      <c r="O228" s="8"/>
      <c r="Q228" s="14"/>
    </row>
    <row r="229" spans="4:17" s="10" customFormat="1" ht="14.5" x14ac:dyDescent="0.35">
      <c r="D229" s="9"/>
      <c r="I229" s="12"/>
      <c r="J229" s="15"/>
      <c r="K229" s="12"/>
      <c r="M229" s="14"/>
      <c r="N229" s="8"/>
      <c r="O229" s="8"/>
      <c r="Q229" s="14"/>
    </row>
    <row r="230" spans="4:17" s="10" customFormat="1" ht="14.5" x14ac:dyDescent="0.35">
      <c r="D230" s="9"/>
      <c r="I230" s="12"/>
      <c r="J230" s="15"/>
      <c r="K230" s="12"/>
      <c r="M230" s="14"/>
      <c r="N230" s="8"/>
      <c r="O230" s="8"/>
      <c r="Q230" s="14"/>
    </row>
    <row r="231" spans="4:17" s="10" customFormat="1" ht="14.5" x14ac:dyDescent="0.35">
      <c r="D231" s="9"/>
      <c r="I231" s="12"/>
      <c r="J231" s="15"/>
      <c r="K231" s="12"/>
      <c r="M231" s="14"/>
      <c r="N231" s="8"/>
      <c r="O231" s="8"/>
      <c r="Q231" s="14"/>
    </row>
    <row r="232" spans="4:17" s="10" customFormat="1" ht="14.5" x14ac:dyDescent="0.35">
      <c r="D232" s="9"/>
      <c r="I232" s="12"/>
      <c r="J232" s="15"/>
      <c r="K232" s="12"/>
      <c r="M232" s="14"/>
      <c r="N232" s="8"/>
      <c r="O232" s="8"/>
      <c r="Q232" s="14"/>
    </row>
    <row r="233" spans="4:17" s="10" customFormat="1" ht="14.5" x14ac:dyDescent="0.35">
      <c r="D233" s="9"/>
      <c r="I233" s="12"/>
      <c r="J233" s="15"/>
      <c r="K233" s="12"/>
      <c r="M233" s="14"/>
      <c r="N233" s="8"/>
      <c r="O233" s="8"/>
      <c r="Q233" s="14"/>
    </row>
    <row r="234" spans="4:17" s="10" customFormat="1" ht="14.5" x14ac:dyDescent="0.35">
      <c r="D234" s="9"/>
      <c r="I234" s="12"/>
      <c r="J234" s="15"/>
      <c r="K234" s="12"/>
      <c r="M234" s="14"/>
      <c r="N234" s="8"/>
      <c r="O234" s="8"/>
      <c r="Q234" s="14"/>
    </row>
    <row r="235" spans="4:17" s="10" customFormat="1" ht="14.5" x14ac:dyDescent="0.35">
      <c r="D235" s="9"/>
      <c r="I235" s="12"/>
      <c r="J235" s="15"/>
      <c r="K235" s="12"/>
      <c r="M235" s="14"/>
      <c r="N235" s="8"/>
      <c r="O235" s="8"/>
      <c r="Q235" s="14"/>
    </row>
    <row r="236" spans="4:17" s="10" customFormat="1" ht="14.5" x14ac:dyDescent="0.35">
      <c r="D236" s="9"/>
      <c r="I236" s="12"/>
      <c r="J236" s="15"/>
      <c r="K236" s="12"/>
      <c r="M236" s="14"/>
      <c r="N236" s="8"/>
      <c r="O236" s="8"/>
      <c r="Q236" s="14"/>
    </row>
    <row r="237" spans="4:17" s="10" customFormat="1" ht="14.5" x14ac:dyDescent="0.35">
      <c r="D237" s="9"/>
      <c r="I237" s="12"/>
      <c r="J237" s="15"/>
      <c r="K237" s="12"/>
      <c r="M237" s="14"/>
      <c r="N237" s="8"/>
      <c r="O237" s="8"/>
      <c r="Q237" s="14"/>
    </row>
    <row r="238" spans="4:17" s="10" customFormat="1" ht="14.5" x14ac:dyDescent="0.35">
      <c r="D238" s="9"/>
      <c r="I238" s="12"/>
      <c r="J238" s="15"/>
      <c r="K238" s="12"/>
      <c r="M238" s="14"/>
      <c r="N238" s="8"/>
      <c r="O238" s="8"/>
      <c r="Q238" s="14"/>
    </row>
    <row r="239" spans="4:17" s="10" customFormat="1" ht="14.5" x14ac:dyDescent="0.35">
      <c r="D239" s="9"/>
      <c r="I239" s="12"/>
      <c r="J239" s="15"/>
      <c r="K239" s="12"/>
      <c r="M239" s="14"/>
      <c r="N239" s="8"/>
      <c r="O239" s="8"/>
      <c r="Q239" s="14"/>
    </row>
    <row r="240" spans="4:17" s="10" customFormat="1" ht="14.5" x14ac:dyDescent="0.35">
      <c r="D240" s="9"/>
      <c r="I240" s="12"/>
      <c r="J240" s="15"/>
      <c r="K240" s="12"/>
      <c r="M240" s="14"/>
      <c r="N240" s="8"/>
      <c r="O240" s="8"/>
      <c r="Q240" s="14"/>
    </row>
    <row r="241" spans="4:17" s="10" customFormat="1" ht="14.5" x14ac:dyDescent="0.35">
      <c r="D241" s="9"/>
      <c r="I241" s="12"/>
      <c r="J241" s="15"/>
      <c r="K241" s="12"/>
      <c r="M241" s="14"/>
      <c r="N241" s="8"/>
      <c r="O241" s="8"/>
      <c r="Q241" s="14"/>
    </row>
    <row r="242" spans="4:17" s="10" customFormat="1" ht="14.5" x14ac:dyDescent="0.35">
      <c r="D242" s="9"/>
      <c r="I242" s="12"/>
      <c r="J242" s="15"/>
      <c r="K242" s="12"/>
      <c r="M242" s="14"/>
      <c r="N242" s="8"/>
      <c r="O242" s="8"/>
      <c r="Q242" s="14"/>
    </row>
    <row r="243" spans="4:17" s="10" customFormat="1" ht="14.5" x14ac:dyDescent="0.35">
      <c r="D243" s="9"/>
      <c r="I243" s="12"/>
      <c r="J243" s="15"/>
      <c r="K243" s="12"/>
      <c r="M243" s="14"/>
      <c r="N243" s="8"/>
      <c r="O243" s="8"/>
      <c r="Q243" s="14"/>
    </row>
    <row r="244" spans="4:17" s="10" customFormat="1" ht="14.5" x14ac:dyDescent="0.35">
      <c r="D244" s="9"/>
      <c r="I244" s="12"/>
      <c r="J244" s="15"/>
      <c r="K244" s="12"/>
      <c r="M244" s="14"/>
      <c r="N244" s="8"/>
      <c r="O244" s="8"/>
      <c r="Q244" s="14"/>
    </row>
    <row r="245" spans="4:17" s="10" customFormat="1" ht="14.5" x14ac:dyDescent="0.35">
      <c r="D245" s="9"/>
      <c r="I245" s="12"/>
      <c r="J245" s="15"/>
      <c r="K245" s="12"/>
      <c r="M245" s="14"/>
      <c r="N245" s="8"/>
      <c r="O245" s="8"/>
      <c r="Q245" s="14"/>
    </row>
    <row r="246" spans="4:17" s="10" customFormat="1" ht="14.5" x14ac:dyDescent="0.35">
      <c r="D246" s="9"/>
      <c r="I246" s="12"/>
      <c r="J246" s="15"/>
      <c r="K246" s="12"/>
      <c r="M246" s="14"/>
      <c r="N246" s="8"/>
      <c r="O246" s="8"/>
      <c r="Q246" s="14"/>
    </row>
    <row r="247" spans="4:17" s="10" customFormat="1" ht="14.5" x14ac:dyDescent="0.35">
      <c r="D247" s="9"/>
      <c r="I247" s="12"/>
      <c r="J247" s="15"/>
      <c r="K247" s="12"/>
      <c r="M247" s="14"/>
      <c r="N247" s="8"/>
      <c r="O247" s="8"/>
      <c r="Q247" s="14"/>
    </row>
    <row r="248" spans="4:17" s="10" customFormat="1" ht="14.5" x14ac:dyDescent="0.35">
      <c r="D248" s="9"/>
      <c r="I248" s="12"/>
      <c r="J248" s="15"/>
      <c r="K248" s="12"/>
      <c r="M248" s="14"/>
      <c r="N248" s="8"/>
      <c r="O248" s="8"/>
      <c r="Q248" s="14"/>
    </row>
    <row r="249" spans="4:17" s="10" customFormat="1" ht="14.5" x14ac:dyDescent="0.35">
      <c r="D249" s="9"/>
      <c r="I249" s="12"/>
      <c r="J249" s="15"/>
      <c r="K249" s="12"/>
      <c r="M249" s="14"/>
      <c r="N249" s="8"/>
      <c r="O249" s="8"/>
      <c r="Q249" s="14"/>
    </row>
    <row r="250" spans="4:17" s="10" customFormat="1" ht="14.5" x14ac:dyDescent="0.35">
      <c r="D250" s="9"/>
      <c r="I250" s="12"/>
      <c r="J250" s="15"/>
      <c r="K250" s="12"/>
      <c r="M250" s="14"/>
      <c r="N250" s="8"/>
      <c r="O250" s="8"/>
      <c r="Q250" s="14"/>
    </row>
    <row r="251" spans="4:17" s="10" customFormat="1" ht="14.5" x14ac:dyDescent="0.35">
      <c r="D251" s="9"/>
      <c r="I251" s="12"/>
      <c r="J251" s="15"/>
      <c r="K251" s="12"/>
      <c r="M251" s="14"/>
      <c r="N251" s="8"/>
      <c r="O251" s="8"/>
      <c r="Q251" s="14"/>
    </row>
    <row r="252" spans="4:17" s="10" customFormat="1" ht="14.5" x14ac:dyDescent="0.35">
      <c r="D252" s="9"/>
      <c r="I252" s="12"/>
      <c r="J252" s="15"/>
      <c r="K252" s="12"/>
      <c r="M252" s="14"/>
      <c r="N252" s="8"/>
      <c r="O252" s="8"/>
      <c r="Q252" s="14"/>
    </row>
    <row r="253" spans="4:17" s="10" customFormat="1" ht="14.5" x14ac:dyDescent="0.35">
      <c r="D253" s="9"/>
      <c r="I253" s="12"/>
      <c r="J253" s="15"/>
      <c r="K253" s="12"/>
      <c r="M253" s="14"/>
      <c r="N253" s="8"/>
      <c r="O253" s="8"/>
      <c r="Q253" s="14"/>
    </row>
    <row r="254" spans="4:17" s="10" customFormat="1" ht="14.5" x14ac:dyDescent="0.35">
      <c r="D254" s="9"/>
      <c r="I254" s="12"/>
      <c r="J254" s="15"/>
      <c r="K254" s="12"/>
      <c r="M254" s="14"/>
      <c r="N254" s="8"/>
      <c r="O254" s="8"/>
      <c r="Q254" s="14"/>
    </row>
    <row r="255" spans="4:17" s="10" customFormat="1" ht="14.5" x14ac:dyDescent="0.35">
      <c r="D255" s="9"/>
      <c r="I255" s="12"/>
      <c r="J255" s="15"/>
      <c r="K255" s="12"/>
      <c r="M255" s="14"/>
      <c r="N255" s="8"/>
      <c r="O255" s="8"/>
      <c r="Q255" s="14"/>
    </row>
    <row r="256" spans="4:17" s="10" customFormat="1" ht="14.5" x14ac:dyDescent="0.35">
      <c r="D256" s="9"/>
      <c r="I256" s="12"/>
      <c r="J256" s="15"/>
      <c r="K256" s="12"/>
      <c r="M256" s="14"/>
      <c r="N256" s="8"/>
      <c r="O256" s="8"/>
      <c r="Q256" s="14"/>
    </row>
    <row r="257" spans="4:17" s="10" customFormat="1" ht="14.5" x14ac:dyDescent="0.35">
      <c r="D257" s="9"/>
      <c r="I257" s="12"/>
      <c r="J257" s="15"/>
      <c r="K257" s="12"/>
      <c r="M257" s="14"/>
      <c r="N257" s="8"/>
      <c r="O257" s="8"/>
      <c r="Q257" s="14"/>
    </row>
    <row r="258" spans="4:17" s="10" customFormat="1" ht="14.5" x14ac:dyDescent="0.35">
      <c r="D258" s="9"/>
      <c r="I258" s="12"/>
      <c r="J258" s="15"/>
      <c r="K258" s="12"/>
      <c r="M258" s="14"/>
      <c r="N258" s="8"/>
      <c r="O258" s="8"/>
      <c r="Q258" s="14"/>
    </row>
    <row r="259" spans="4:17" s="10" customFormat="1" ht="14.5" x14ac:dyDescent="0.35">
      <c r="D259" s="9"/>
      <c r="I259" s="12"/>
      <c r="J259" s="15"/>
      <c r="K259" s="12"/>
      <c r="M259" s="14"/>
      <c r="N259" s="8"/>
      <c r="O259" s="8"/>
      <c r="Q259" s="14"/>
    </row>
    <row r="260" spans="4:17" s="10" customFormat="1" ht="14.5" x14ac:dyDescent="0.35">
      <c r="D260" s="9"/>
      <c r="I260" s="12"/>
      <c r="J260" s="15"/>
      <c r="K260" s="12"/>
      <c r="M260" s="14"/>
      <c r="N260" s="8"/>
      <c r="O260" s="8"/>
      <c r="Q260" s="14"/>
    </row>
    <row r="261" spans="4:17" s="10" customFormat="1" ht="14.5" x14ac:dyDescent="0.35">
      <c r="D261" s="9"/>
      <c r="I261" s="12"/>
      <c r="J261" s="15"/>
      <c r="K261" s="12"/>
      <c r="M261" s="14"/>
      <c r="N261" s="8"/>
      <c r="O261" s="8"/>
      <c r="Q261" s="14"/>
    </row>
    <row r="262" spans="4:17" s="10" customFormat="1" ht="14.5" x14ac:dyDescent="0.35">
      <c r="D262" s="9"/>
      <c r="I262" s="12"/>
      <c r="J262" s="15"/>
      <c r="K262" s="12"/>
      <c r="M262" s="14"/>
      <c r="N262" s="8"/>
      <c r="O262" s="8"/>
      <c r="Q262" s="14"/>
    </row>
    <row r="263" spans="4:17" s="10" customFormat="1" ht="14.5" x14ac:dyDescent="0.35">
      <c r="D263" s="9"/>
      <c r="I263" s="12"/>
      <c r="J263" s="15"/>
      <c r="K263" s="12"/>
      <c r="M263" s="14"/>
      <c r="N263" s="8"/>
      <c r="O263" s="8"/>
      <c r="Q263" s="14"/>
    </row>
    <row r="264" spans="4:17" s="10" customFormat="1" ht="14.5" x14ac:dyDescent="0.35">
      <c r="D264" s="9"/>
      <c r="I264" s="12"/>
      <c r="J264" s="15"/>
      <c r="K264" s="12"/>
      <c r="M264" s="14"/>
      <c r="N264" s="8"/>
      <c r="O264" s="8"/>
      <c r="Q264" s="14"/>
    </row>
    <row r="265" spans="4:17" s="10" customFormat="1" ht="14.5" x14ac:dyDescent="0.35">
      <c r="D265" s="9"/>
      <c r="I265" s="12"/>
      <c r="J265" s="15"/>
      <c r="K265" s="12"/>
      <c r="M265" s="14"/>
      <c r="N265" s="8"/>
      <c r="O265" s="8"/>
      <c r="Q265" s="14"/>
    </row>
    <row r="266" spans="4:17" s="10" customFormat="1" ht="14.5" x14ac:dyDescent="0.35">
      <c r="D266" s="9"/>
      <c r="I266" s="12"/>
      <c r="J266" s="15"/>
      <c r="K266" s="12"/>
      <c r="M266" s="14"/>
      <c r="N266" s="8"/>
      <c r="O266" s="8"/>
      <c r="Q266" s="14"/>
    </row>
    <row r="267" spans="4:17" s="10" customFormat="1" ht="14.5" x14ac:dyDescent="0.35">
      <c r="D267" s="9"/>
      <c r="I267" s="12"/>
      <c r="J267" s="15"/>
      <c r="K267" s="12"/>
      <c r="M267" s="14"/>
      <c r="N267" s="8"/>
      <c r="O267" s="8"/>
      <c r="Q267" s="14"/>
    </row>
    <row r="268" spans="4:17" s="10" customFormat="1" ht="14.5" x14ac:dyDescent="0.35">
      <c r="D268" s="9"/>
      <c r="I268" s="12"/>
      <c r="J268" s="15"/>
      <c r="K268" s="12"/>
      <c r="M268" s="14"/>
      <c r="N268" s="8"/>
      <c r="O268" s="8"/>
      <c r="Q268" s="14"/>
    </row>
    <row r="269" spans="4:17" s="10" customFormat="1" ht="14.5" x14ac:dyDescent="0.35">
      <c r="D269" s="9"/>
      <c r="I269" s="12"/>
      <c r="J269" s="15"/>
      <c r="K269" s="12"/>
      <c r="M269" s="14"/>
      <c r="N269" s="8"/>
      <c r="O269" s="8"/>
      <c r="Q269" s="14"/>
    </row>
    <row r="270" spans="4:17" s="10" customFormat="1" ht="14.5" x14ac:dyDescent="0.35">
      <c r="D270" s="9"/>
      <c r="I270" s="12"/>
      <c r="J270" s="15"/>
      <c r="K270" s="12"/>
      <c r="M270" s="14"/>
      <c r="N270" s="8"/>
      <c r="O270" s="8"/>
      <c r="Q270" s="14"/>
    </row>
    <row r="271" spans="4:17" s="10" customFormat="1" ht="14.5" x14ac:dyDescent="0.35">
      <c r="D271" s="9"/>
      <c r="I271" s="12"/>
      <c r="J271" s="15"/>
      <c r="K271" s="12"/>
      <c r="M271" s="14"/>
      <c r="N271" s="8"/>
      <c r="O271" s="8"/>
      <c r="Q271" s="14"/>
    </row>
    <row r="272" spans="4:17" s="10" customFormat="1" ht="14.5" x14ac:dyDescent="0.35">
      <c r="D272" s="9"/>
      <c r="I272" s="12"/>
      <c r="J272" s="15"/>
      <c r="K272" s="12"/>
      <c r="M272" s="14"/>
      <c r="N272" s="8"/>
      <c r="O272" s="8"/>
      <c r="Q272" s="14"/>
    </row>
    <row r="273" spans="4:17" s="10" customFormat="1" ht="14.5" x14ac:dyDescent="0.35">
      <c r="D273" s="9"/>
      <c r="I273" s="12"/>
      <c r="J273" s="15"/>
      <c r="K273" s="12"/>
      <c r="M273" s="14"/>
      <c r="N273" s="8"/>
      <c r="O273" s="8"/>
      <c r="Q273" s="14"/>
    </row>
    <row r="274" spans="4:17" s="10" customFormat="1" ht="14.5" x14ac:dyDescent="0.35">
      <c r="D274" s="9"/>
      <c r="I274" s="12"/>
      <c r="J274" s="15"/>
      <c r="K274" s="12"/>
      <c r="M274" s="14"/>
      <c r="N274" s="8"/>
      <c r="O274" s="8"/>
      <c r="Q274" s="14"/>
    </row>
    <row r="275" spans="4:17" s="10" customFormat="1" ht="14.5" x14ac:dyDescent="0.35">
      <c r="D275" s="9"/>
      <c r="I275" s="12"/>
      <c r="J275" s="15"/>
      <c r="K275" s="12"/>
      <c r="M275" s="14"/>
      <c r="N275" s="8"/>
      <c r="O275" s="8"/>
      <c r="Q275" s="14"/>
    </row>
    <row r="276" spans="4:17" s="10" customFormat="1" ht="14.5" x14ac:dyDescent="0.35">
      <c r="D276" s="9"/>
      <c r="I276" s="12"/>
      <c r="J276" s="15"/>
      <c r="K276" s="12"/>
      <c r="M276" s="14"/>
      <c r="N276" s="8"/>
      <c r="O276" s="8"/>
      <c r="Q276" s="14"/>
    </row>
    <row r="277" spans="4:17" s="10" customFormat="1" ht="14.5" x14ac:dyDescent="0.35">
      <c r="D277" s="9"/>
      <c r="I277" s="12"/>
      <c r="J277" s="15"/>
      <c r="K277" s="12"/>
      <c r="M277" s="14"/>
      <c r="N277" s="8"/>
      <c r="O277" s="8"/>
      <c r="Q277" s="14"/>
    </row>
    <row r="278" spans="4:17" s="10" customFormat="1" ht="14.5" x14ac:dyDescent="0.35">
      <c r="D278" s="9"/>
      <c r="I278" s="12"/>
      <c r="J278" s="15"/>
      <c r="K278" s="12"/>
      <c r="M278" s="14"/>
      <c r="N278" s="8"/>
      <c r="O278" s="8"/>
      <c r="Q278" s="14"/>
    </row>
    <row r="279" spans="4:17" s="10" customFormat="1" ht="14.5" x14ac:dyDescent="0.35">
      <c r="D279" s="9"/>
      <c r="I279" s="12"/>
      <c r="J279" s="15"/>
      <c r="K279" s="12"/>
      <c r="M279" s="14"/>
      <c r="N279" s="8"/>
      <c r="O279" s="8"/>
      <c r="Q279" s="14"/>
    </row>
    <row r="280" spans="4:17" s="10" customFormat="1" ht="14.5" x14ac:dyDescent="0.35">
      <c r="D280" s="9"/>
      <c r="I280" s="12"/>
      <c r="J280" s="15"/>
      <c r="K280" s="12"/>
      <c r="M280" s="14"/>
      <c r="N280" s="8"/>
      <c r="O280" s="8"/>
      <c r="Q280" s="14"/>
    </row>
    <row r="281" spans="4:17" s="10" customFormat="1" ht="14.5" x14ac:dyDescent="0.35">
      <c r="D281" s="9"/>
      <c r="I281" s="12"/>
      <c r="J281" s="15"/>
      <c r="K281" s="12"/>
      <c r="M281" s="14"/>
      <c r="N281" s="8"/>
      <c r="O281" s="8"/>
      <c r="Q281" s="14"/>
    </row>
    <row r="282" spans="4:17" s="10" customFormat="1" ht="14.5" x14ac:dyDescent="0.35">
      <c r="D282" s="9"/>
      <c r="I282" s="12"/>
      <c r="J282" s="15"/>
      <c r="K282" s="12"/>
      <c r="M282" s="14"/>
      <c r="N282" s="8"/>
      <c r="O282" s="8"/>
      <c r="Q282" s="14"/>
    </row>
    <row r="283" spans="4:17" s="10" customFormat="1" ht="14.5" x14ac:dyDescent="0.35">
      <c r="D283" s="9"/>
      <c r="I283" s="12"/>
      <c r="J283" s="15"/>
      <c r="K283" s="12"/>
      <c r="M283" s="14"/>
      <c r="N283" s="8"/>
      <c r="O283" s="8"/>
      <c r="Q283" s="14"/>
    </row>
    <row r="284" spans="4:17" s="10" customFormat="1" ht="14.5" x14ac:dyDescent="0.35">
      <c r="D284" s="9"/>
      <c r="I284" s="12"/>
      <c r="J284" s="15"/>
      <c r="K284" s="12"/>
      <c r="M284" s="14"/>
      <c r="N284" s="8"/>
      <c r="O284" s="8"/>
      <c r="Q284" s="14"/>
    </row>
    <row r="285" spans="4:17" s="10" customFormat="1" ht="14.5" x14ac:dyDescent="0.35">
      <c r="D285" s="9"/>
      <c r="I285" s="12"/>
      <c r="J285" s="15"/>
      <c r="K285" s="12"/>
      <c r="M285" s="14"/>
      <c r="N285" s="8"/>
      <c r="O285" s="8"/>
      <c r="Q285" s="14"/>
    </row>
    <row r="286" spans="4:17" s="10" customFormat="1" ht="14.5" x14ac:dyDescent="0.35">
      <c r="D286" s="9"/>
      <c r="I286" s="12"/>
      <c r="J286" s="15"/>
      <c r="K286" s="12"/>
      <c r="M286" s="14"/>
      <c r="N286" s="8"/>
      <c r="O286" s="8"/>
      <c r="Q286" s="14"/>
    </row>
    <row r="287" spans="4:17" s="10" customFormat="1" ht="14.5" x14ac:dyDescent="0.35">
      <c r="D287" s="9"/>
      <c r="I287" s="12"/>
      <c r="J287" s="15"/>
      <c r="K287" s="12"/>
      <c r="M287" s="14"/>
      <c r="N287" s="8"/>
      <c r="O287" s="8"/>
      <c r="Q287" s="14"/>
    </row>
    <row r="288" spans="4:17" s="10" customFormat="1" ht="14.5" x14ac:dyDescent="0.35">
      <c r="D288" s="9"/>
      <c r="I288" s="12"/>
      <c r="J288" s="15"/>
      <c r="K288" s="12"/>
      <c r="M288" s="14"/>
      <c r="N288" s="8"/>
      <c r="O288" s="8"/>
      <c r="Q288" s="14"/>
    </row>
    <row r="289" spans="4:17" s="10" customFormat="1" ht="14.5" x14ac:dyDescent="0.35">
      <c r="D289" s="9"/>
      <c r="I289" s="12"/>
      <c r="J289" s="15"/>
      <c r="K289" s="12"/>
      <c r="M289" s="14"/>
      <c r="N289" s="8"/>
      <c r="O289" s="8"/>
      <c r="Q289" s="14"/>
    </row>
    <row r="290" spans="4:17" s="10" customFormat="1" ht="14.5" x14ac:dyDescent="0.35">
      <c r="D290" s="9"/>
      <c r="I290" s="12"/>
      <c r="J290" s="15"/>
      <c r="K290" s="12"/>
      <c r="M290" s="14"/>
      <c r="N290" s="8"/>
      <c r="O290" s="8"/>
      <c r="Q290" s="14"/>
    </row>
    <row r="291" spans="4:17" s="10" customFormat="1" ht="14.5" x14ac:dyDescent="0.35">
      <c r="D291" s="9"/>
      <c r="I291" s="12"/>
      <c r="J291" s="15"/>
      <c r="K291" s="12"/>
      <c r="M291" s="14"/>
      <c r="N291" s="8"/>
      <c r="O291" s="8"/>
      <c r="Q291" s="14"/>
    </row>
    <row r="292" spans="4:17" s="10" customFormat="1" ht="14.5" x14ac:dyDescent="0.35">
      <c r="D292" s="9"/>
      <c r="I292" s="12"/>
      <c r="J292" s="15"/>
      <c r="K292" s="12"/>
      <c r="M292" s="14"/>
      <c r="N292" s="8"/>
      <c r="O292" s="8"/>
      <c r="Q292" s="14"/>
    </row>
    <row r="293" spans="4:17" s="10" customFormat="1" ht="14.5" x14ac:dyDescent="0.35">
      <c r="D293" s="9"/>
      <c r="I293" s="12"/>
      <c r="J293" s="15"/>
      <c r="K293" s="12"/>
      <c r="M293" s="14"/>
      <c r="N293" s="8"/>
      <c r="O293" s="8"/>
      <c r="Q293" s="14"/>
    </row>
    <row r="294" spans="4:17" s="10" customFormat="1" ht="14.5" x14ac:dyDescent="0.35">
      <c r="D294" s="9"/>
      <c r="I294" s="12"/>
      <c r="J294" s="15"/>
      <c r="K294" s="12"/>
      <c r="M294" s="14"/>
      <c r="N294" s="8"/>
      <c r="O294" s="8"/>
      <c r="Q294" s="14"/>
    </row>
    <row r="295" spans="4:17" s="10" customFormat="1" ht="14.5" x14ac:dyDescent="0.35">
      <c r="D295" s="9"/>
      <c r="I295" s="12"/>
      <c r="J295" s="15"/>
      <c r="K295" s="12"/>
      <c r="M295" s="14"/>
      <c r="N295" s="8"/>
      <c r="O295" s="8"/>
      <c r="Q295" s="14"/>
    </row>
    <row r="296" spans="4:17" s="10" customFormat="1" ht="14.5" x14ac:dyDescent="0.35">
      <c r="D296" s="9"/>
      <c r="I296" s="12"/>
      <c r="J296" s="15"/>
      <c r="K296" s="12"/>
      <c r="M296" s="14"/>
      <c r="N296" s="8"/>
      <c r="O296" s="8"/>
      <c r="Q296" s="14"/>
    </row>
    <row r="297" spans="4:17" s="10" customFormat="1" ht="14.5" x14ac:dyDescent="0.35">
      <c r="D297" s="9"/>
      <c r="I297" s="12"/>
      <c r="J297" s="15"/>
      <c r="K297" s="12"/>
      <c r="M297" s="14"/>
      <c r="N297" s="8"/>
      <c r="O297" s="8"/>
      <c r="Q297" s="14"/>
    </row>
    <row r="298" spans="4:17" s="10" customFormat="1" ht="14.5" x14ac:dyDescent="0.35">
      <c r="D298" s="9"/>
      <c r="I298" s="12"/>
      <c r="J298" s="15"/>
      <c r="K298" s="12"/>
      <c r="M298" s="14"/>
      <c r="N298" s="8"/>
      <c r="O298" s="8"/>
      <c r="Q298" s="14"/>
    </row>
    <row r="299" spans="4:17" s="10" customFormat="1" ht="14.5" x14ac:dyDescent="0.35">
      <c r="D299" s="9"/>
      <c r="I299" s="12"/>
      <c r="J299" s="15"/>
      <c r="K299" s="12"/>
      <c r="M299" s="14"/>
      <c r="N299" s="8"/>
      <c r="O299" s="8"/>
      <c r="Q299" s="14"/>
    </row>
    <row r="300" spans="4:17" s="10" customFormat="1" ht="14.5" x14ac:dyDescent="0.35">
      <c r="D300" s="9"/>
      <c r="I300" s="12"/>
      <c r="J300" s="15"/>
      <c r="K300" s="12"/>
      <c r="M300" s="14"/>
      <c r="N300" s="8"/>
      <c r="O300" s="8"/>
      <c r="Q300" s="14"/>
    </row>
    <row r="301" spans="4:17" s="10" customFormat="1" ht="14.5" x14ac:dyDescent="0.35">
      <c r="D301" s="9"/>
      <c r="I301" s="12"/>
      <c r="J301" s="15"/>
      <c r="K301" s="12"/>
      <c r="M301" s="14"/>
      <c r="N301" s="8"/>
      <c r="O301" s="8"/>
      <c r="Q301" s="14"/>
    </row>
    <row r="302" spans="4:17" s="10" customFormat="1" ht="14.5" x14ac:dyDescent="0.35">
      <c r="D302" s="9"/>
      <c r="I302" s="12"/>
      <c r="J302" s="15"/>
      <c r="K302" s="12"/>
      <c r="M302" s="14"/>
      <c r="N302" s="8"/>
      <c r="O302" s="8"/>
      <c r="Q302" s="14"/>
    </row>
    <row r="303" spans="4:17" s="10" customFormat="1" ht="14.5" x14ac:dyDescent="0.35">
      <c r="D303" s="9"/>
      <c r="I303" s="12"/>
      <c r="J303" s="15"/>
      <c r="K303" s="12"/>
      <c r="M303" s="14"/>
      <c r="N303" s="8"/>
      <c r="O303" s="8"/>
      <c r="Q303" s="14"/>
    </row>
    <row r="304" spans="4:17" s="10" customFormat="1" ht="14.5" x14ac:dyDescent="0.35">
      <c r="D304" s="9"/>
      <c r="I304" s="12"/>
      <c r="J304" s="15"/>
      <c r="K304" s="12"/>
      <c r="M304" s="14"/>
      <c r="N304" s="8"/>
      <c r="O304" s="8"/>
      <c r="Q304" s="14"/>
    </row>
    <row r="305" spans="4:17" s="10" customFormat="1" ht="14.5" x14ac:dyDescent="0.35">
      <c r="D305" s="9"/>
      <c r="I305" s="12"/>
      <c r="J305" s="15"/>
      <c r="K305" s="12"/>
      <c r="M305" s="14"/>
      <c r="N305" s="8"/>
      <c r="O305" s="8"/>
      <c r="Q305" s="14"/>
    </row>
    <row r="306" spans="4:17" s="10" customFormat="1" ht="14.5" x14ac:dyDescent="0.35">
      <c r="D306" s="9"/>
      <c r="I306" s="12"/>
      <c r="J306" s="15"/>
      <c r="K306" s="12"/>
      <c r="M306" s="14"/>
      <c r="N306" s="8"/>
      <c r="O306" s="8"/>
      <c r="Q306" s="14"/>
    </row>
    <row r="307" spans="4:17" s="10" customFormat="1" ht="14.5" x14ac:dyDescent="0.35">
      <c r="D307" s="9"/>
      <c r="I307" s="12"/>
      <c r="J307" s="15"/>
      <c r="K307" s="12"/>
      <c r="M307" s="14"/>
      <c r="N307" s="8"/>
      <c r="O307" s="8"/>
      <c r="Q307" s="14"/>
    </row>
    <row r="308" spans="4:17" s="10" customFormat="1" ht="14.5" x14ac:dyDescent="0.35">
      <c r="D308" s="9"/>
      <c r="I308" s="12"/>
      <c r="J308" s="15"/>
      <c r="K308" s="12"/>
      <c r="M308" s="14"/>
      <c r="N308" s="8"/>
      <c r="O308" s="8"/>
      <c r="Q308" s="14"/>
    </row>
    <row r="309" spans="4:17" s="10" customFormat="1" ht="14.5" x14ac:dyDescent="0.35">
      <c r="D309" s="9"/>
      <c r="I309" s="12"/>
      <c r="J309" s="15"/>
      <c r="K309" s="12"/>
      <c r="M309" s="14"/>
      <c r="N309" s="8"/>
      <c r="O309" s="8"/>
      <c r="Q309" s="14"/>
    </row>
    <row r="310" spans="4:17" s="10" customFormat="1" ht="14.5" x14ac:dyDescent="0.35">
      <c r="D310" s="9"/>
      <c r="I310" s="12"/>
      <c r="J310" s="15"/>
      <c r="K310" s="12"/>
      <c r="M310" s="14"/>
      <c r="N310" s="8"/>
      <c r="O310" s="8"/>
      <c r="Q310" s="14"/>
    </row>
    <row r="311" spans="4:17" s="10" customFormat="1" ht="14.5" x14ac:dyDescent="0.35">
      <c r="D311" s="9"/>
      <c r="I311" s="12"/>
      <c r="J311" s="15"/>
      <c r="K311" s="12"/>
      <c r="M311" s="14"/>
      <c r="N311" s="8"/>
      <c r="O311" s="8"/>
      <c r="Q311" s="14"/>
    </row>
    <row r="312" spans="4:17" s="10" customFormat="1" ht="14.5" x14ac:dyDescent="0.35">
      <c r="D312" s="9"/>
      <c r="I312" s="12"/>
      <c r="J312" s="15"/>
      <c r="K312" s="12"/>
      <c r="M312" s="14"/>
      <c r="N312" s="8"/>
      <c r="O312" s="8"/>
      <c r="Q312" s="14"/>
    </row>
    <row r="313" spans="4:17" s="10" customFormat="1" ht="14.5" x14ac:dyDescent="0.35">
      <c r="D313" s="9"/>
      <c r="I313" s="12"/>
      <c r="J313" s="15"/>
      <c r="K313" s="12"/>
      <c r="M313" s="14"/>
      <c r="N313" s="8"/>
      <c r="O313" s="8"/>
      <c r="Q313" s="14"/>
    </row>
    <row r="314" spans="4:17" s="10" customFormat="1" ht="14.5" x14ac:dyDescent="0.35">
      <c r="D314" s="9"/>
      <c r="I314" s="12"/>
      <c r="J314" s="15"/>
      <c r="K314" s="12"/>
      <c r="M314" s="14"/>
      <c r="N314" s="8"/>
      <c r="O314" s="8"/>
      <c r="Q314" s="14"/>
    </row>
    <row r="315" spans="4:17" s="10" customFormat="1" ht="14.5" x14ac:dyDescent="0.35">
      <c r="D315" s="9"/>
      <c r="I315" s="12"/>
      <c r="J315" s="15"/>
      <c r="K315" s="12"/>
      <c r="M315" s="14"/>
      <c r="N315" s="8"/>
      <c r="O315" s="8"/>
      <c r="Q315" s="14"/>
    </row>
    <row r="316" spans="4:17" s="10" customFormat="1" ht="14.5" x14ac:dyDescent="0.35">
      <c r="D316" s="9"/>
      <c r="I316" s="12"/>
      <c r="J316" s="15"/>
      <c r="K316" s="12"/>
      <c r="M316" s="14"/>
      <c r="N316" s="8"/>
      <c r="O316" s="8"/>
      <c r="Q316" s="14"/>
    </row>
    <row r="317" spans="4:17" s="10" customFormat="1" ht="14.5" x14ac:dyDescent="0.35">
      <c r="D317" s="9"/>
      <c r="I317" s="12"/>
      <c r="J317" s="15"/>
      <c r="K317" s="12"/>
      <c r="M317" s="14"/>
      <c r="N317" s="8"/>
      <c r="O317" s="8"/>
      <c r="Q317" s="14"/>
    </row>
    <row r="318" spans="4:17" s="10" customFormat="1" ht="14.5" x14ac:dyDescent="0.35">
      <c r="D318" s="9"/>
      <c r="I318" s="12"/>
      <c r="J318" s="15"/>
      <c r="K318" s="12"/>
      <c r="M318" s="14"/>
      <c r="N318" s="8"/>
      <c r="O318" s="8"/>
      <c r="Q318" s="14"/>
    </row>
    <row r="319" spans="4:17" s="10" customFormat="1" ht="14.5" x14ac:dyDescent="0.35">
      <c r="D319" s="9"/>
      <c r="I319" s="12"/>
      <c r="J319" s="15"/>
      <c r="K319" s="12"/>
      <c r="M319" s="14"/>
      <c r="N319" s="8"/>
      <c r="O319" s="8"/>
      <c r="Q319" s="14"/>
    </row>
    <row r="320" spans="4:17" s="10" customFormat="1" ht="14.5" x14ac:dyDescent="0.35">
      <c r="D320" s="9"/>
      <c r="I320" s="12"/>
      <c r="J320" s="15"/>
      <c r="K320" s="12"/>
      <c r="M320" s="14"/>
      <c r="N320" s="8"/>
      <c r="O320" s="8"/>
      <c r="Q320" s="14"/>
    </row>
    <row r="321" spans="4:17" s="10" customFormat="1" ht="14.5" x14ac:dyDescent="0.35">
      <c r="D321" s="9"/>
      <c r="I321" s="12"/>
      <c r="J321" s="15"/>
      <c r="K321" s="12"/>
      <c r="M321" s="14"/>
      <c r="N321" s="8"/>
      <c r="O321" s="8"/>
      <c r="Q321" s="14"/>
    </row>
    <row r="322" spans="4:17" s="10" customFormat="1" ht="14.5" x14ac:dyDescent="0.35">
      <c r="D322" s="9"/>
      <c r="I322" s="12"/>
      <c r="J322" s="15"/>
      <c r="K322" s="12"/>
      <c r="M322" s="14"/>
      <c r="N322" s="8"/>
      <c r="O322" s="8"/>
      <c r="Q322" s="14"/>
    </row>
    <row r="323" spans="4:17" s="10" customFormat="1" ht="14.5" x14ac:dyDescent="0.35">
      <c r="D323" s="9"/>
      <c r="I323" s="12"/>
      <c r="J323" s="15"/>
      <c r="K323" s="12"/>
      <c r="M323" s="14"/>
      <c r="N323" s="8"/>
      <c r="O323" s="8"/>
      <c r="Q323" s="14"/>
    </row>
    <row r="324" spans="4:17" s="10" customFormat="1" ht="14.5" x14ac:dyDescent="0.35">
      <c r="D324" s="9"/>
      <c r="I324" s="12"/>
      <c r="J324" s="15"/>
      <c r="K324" s="12"/>
      <c r="M324" s="14"/>
      <c r="N324" s="8"/>
      <c r="O324" s="8"/>
      <c r="Q324" s="14"/>
    </row>
    <row r="325" spans="4:17" s="10" customFormat="1" ht="14.5" x14ac:dyDescent="0.35">
      <c r="D325" s="9"/>
      <c r="I325" s="12"/>
      <c r="J325" s="15"/>
      <c r="K325" s="12"/>
      <c r="M325" s="14"/>
      <c r="N325" s="8"/>
      <c r="O325" s="8"/>
      <c r="Q325" s="14"/>
    </row>
    <row r="326" spans="4:17" s="10" customFormat="1" ht="14.5" x14ac:dyDescent="0.35">
      <c r="D326" s="9"/>
      <c r="I326" s="12"/>
      <c r="J326" s="15"/>
      <c r="K326" s="12"/>
      <c r="M326" s="14"/>
      <c r="N326" s="8"/>
      <c r="O326" s="8"/>
      <c r="Q326" s="14"/>
    </row>
    <row r="327" spans="4:17" s="10" customFormat="1" ht="14.5" x14ac:dyDescent="0.35">
      <c r="D327" s="9"/>
      <c r="I327" s="12"/>
      <c r="J327" s="15"/>
      <c r="K327" s="12"/>
      <c r="M327" s="14"/>
      <c r="N327" s="8"/>
      <c r="O327" s="8"/>
      <c r="Q327" s="14"/>
    </row>
    <row r="328" spans="4:17" s="10" customFormat="1" ht="14.5" x14ac:dyDescent="0.35">
      <c r="D328" s="9"/>
      <c r="I328" s="12"/>
      <c r="J328" s="15"/>
      <c r="K328" s="12"/>
      <c r="M328" s="14"/>
      <c r="N328" s="8"/>
      <c r="O328" s="8"/>
      <c r="Q328" s="14"/>
    </row>
    <row r="329" spans="4:17" s="10" customFormat="1" ht="14.5" x14ac:dyDescent="0.35">
      <c r="D329" s="9"/>
      <c r="I329" s="12"/>
      <c r="J329" s="15"/>
      <c r="K329" s="12"/>
      <c r="M329" s="14"/>
      <c r="N329" s="8"/>
      <c r="O329" s="8"/>
      <c r="Q329" s="14"/>
    </row>
    <row r="330" spans="4:17" s="10" customFormat="1" ht="14.5" x14ac:dyDescent="0.35">
      <c r="D330" s="9"/>
      <c r="I330" s="12"/>
      <c r="J330" s="15"/>
      <c r="K330" s="12"/>
      <c r="M330" s="14"/>
      <c r="N330" s="8"/>
      <c r="O330" s="8"/>
      <c r="Q330" s="14"/>
    </row>
    <row r="331" spans="4:17" s="10" customFormat="1" ht="14.5" x14ac:dyDescent="0.35">
      <c r="D331" s="9"/>
      <c r="I331" s="12"/>
      <c r="J331" s="15"/>
      <c r="K331" s="12"/>
      <c r="M331" s="14"/>
      <c r="N331" s="8"/>
      <c r="O331" s="8"/>
      <c r="Q331" s="14"/>
    </row>
    <row r="332" spans="4:17" s="10" customFormat="1" ht="14.5" x14ac:dyDescent="0.35">
      <c r="D332" s="9"/>
      <c r="I332" s="12"/>
      <c r="J332" s="15"/>
      <c r="K332" s="12"/>
      <c r="M332" s="14"/>
      <c r="N332" s="8"/>
      <c r="O332" s="8"/>
      <c r="Q332" s="14"/>
    </row>
    <row r="333" spans="4:17" s="10" customFormat="1" ht="14.5" x14ac:dyDescent="0.35">
      <c r="D333" s="9"/>
      <c r="I333" s="12"/>
      <c r="J333" s="15"/>
      <c r="K333" s="12"/>
      <c r="M333" s="14"/>
      <c r="N333" s="8"/>
      <c r="O333" s="8"/>
      <c r="Q333" s="14"/>
    </row>
    <row r="334" spans="4:17" s="10" customFormat="1" ht="14.5" x14ac:dyDescent="0.35">
      <c r="D334" s="9"/>
      <c r="I334" s="12"/>
      <c r="J334" s="15"/>
      <c r="K334" s="12"/>
      <c r="M334" s="14"/>
      <c r="N334" s="8"/>
      <c r="O334" s="8"/>
      <c r="Q334" s="14"/>
    </row>
    <row r="335" spans="4:17" s="10" customFormat="1" ht="14.5" x14ac:dyDescent="0.35">
      <c r="D335" s="9"/>
      <c r="I335" s="12"/>
      <c r="J335" s="15"/>
      <c r="K335" s="12"/>
      <c r="M335" s="14"/>
      <c r="N335" s="8"/>
      <c r="O335" s="8"/>
      <c r="Q335" s="14"/>
    </row>
    <row r="336" spans="4:17" s="10" customFormat="1" ht="14.5" x14ac:dyDescent="0.35">
      <c r="D336" s="9"/>
      <c r="I336" s="12"/>
      <c r="J336" s="15"/>
      <c r="K336" s="12"/>
      <c r="M336" s="14"/>
      <c r="N336" s="8"/>
      <c r="O336" s="8"/>
      <c r="Q336" s="14"/>
    </row>
    <row r="337" spans="4:17" s="10" customFormat="1" ht="14.5" x14ac:dyDescent="0.35">
      <c r="D337" s="9"/>
      <c r="I337" s="12"/>
      <c r="J337" s="15"/>
      <c r="K337" s="12"/>
      <c r="M337" s="14"/>
      <c r="N337" s="8"/>
      <c r="O337" s="8"/>
      <c r="Q337" s="14"/>
    </row>
    <row r="338" spans="4:17" s="10" customFormat="1" ht="14.5" x14ac:dyDescent="0.35">
      <c r="D338" s="9"/>
      <c r="I338" s="12"/>
      <c r="J338" s="15"/>
      <c r="K338" s="12"/>
      <c r="M338" s="14"/>
      <c r="N338" s="8"/>
      <c r="O338" s="8"/>
      <c r="Q338" s="14"/>
    </row>
    <row r="339" spans="4:17" s="10" customFormat="1" ht="14.5" x14ac:dyDescent="0.35">
      <c r="D339" s="9"/>
      <c r="I339" s="12"/>
      <c r="J339" s="15"/>
      <c r="K339" s="12"/>
      <c r="M339" s="14"/>
      <c r="N339" s="8"/>
      <c r="O339" s="8"/>
      <c r="Q339" s="14"/>
    </row>
    <row r="340" spans="4:17" s="10" customFormat="1" ht="14.5" x14ac:dyDescent="0.35">
      <c r="D340" s="9"/>
      <c r="I340" s="12"/>
      <c r="J340" s="15"/>
      <c r="K340" s="12"/>
      <c r="M340" s="14"/>
      <c r="N340" s="8"/>
      <c r="O340" s="8"/>
      <c r="Q340" s="14"/>
    </row>
    <row r="341" spans="4:17" s="10" customFormat="1" ht="14.5" x14ac:dyDescent="0.35">
      <c r="D341" s="9"/>
      <c r="I341" s="12"/>
      <c r="J341" s="15"/>
      <c r="K341" s="12"/>
      <c r="M341" s="14"/>
      <c r="N341" s="8"/>
      <c r="O341" s="8"/>
      <c r="Q341" s="14"/>
    </row>
    <row r="342" spans="4:17" s="10" customFormat="1" ht="14.5" x14ac:dyDescent="0.35">
      <c r="D342" s="9"/>
      <c r="I342" s="12"/>
      <c r="J342" s="15"/>
      <c r="K342" s="12"/>
      <c r="M342" s="14"/>
      <c r="N342" s="8"/>
      <c r="O342" s="8"/>
      <c r="Q342" s="14"/>
    </row>
    <row r="343" spans="4:17" s="10" customFormat="1" ht="14.5" x14ac:dyDescent="0.35">
      <c r="D343" s="9"/>
      <c r="I343" s="12"/>
      <c r="J343" s="15"/>
      <c r="K343" s="12"/>
      <c r="M343" s="14"/>
      <c r="N343" s="8"/>
      <c r="O343" s="8"/>
      <c r="Q343" s="14"/>
    </row>
    <row r="344" spans="4:17" s="10" customFormat="1" ht="14.5" x14ac:dyDescent="0.35">
      <c r="D344" s="9"/>
      <c r="I344" s="12"/>
      <c r="J344" s="15"/>
      <c r="K344" s="12"/>
      <c r="M344" s="14"/>
      <c r="N344" s="8"/>
      <c r="O344" s="8"/>
      <c r="Q344" s="14"/>
    </row>
    <row r="345" spans="4:17" s="10" customFormat="1" ht="14.5" x14ac:dyDescent="0.35">
      <c r="D345" s="9"/>
      <c r="I345" s="12"/>
      <c r="J345" s="15"/>
      <c r="K345" s="12"/>
      <c r="M345" s="14"/>
      <c r="N345" s="8"/>
      <c r="O345" s="8"/>
      <c r="Q345" s="14"/>
    </row>
    <row r="346" spans="4:17" s="10" customFormat="1" ht="14.5" x14ac:dyDescent="0.35">
      <c r="D346" s="9"/>
      <c r="I346" s="12"/>
      <c r="J346" s="15"/>
      <c r="K346" s="12"/>
      <c r="M346" s="14"/>
      <c r="N346" s="8"/>
      <c r="O346" s="8"/>
      <c r="Q346" s="14"/>
    </row>
    <row r="347" spans="4:17" s="10" customFormat="1" ht="14.5" x14ac:dyDescent="0.35">
      <c r="D347" s="9"/>
      <c r="I347" s="12"/>
      <c r="J347" s="15"/>
      <c r="K347" s="12"/>
      <c r="M347" s="14"/>
      <c r="N347" s="8"/>
      <c r="O347" s="8"/>
      <c r="Q347" s="14"/>
    </row>
    <row r="348" spans="4:17" s="10" customFormat="1" ht="14.5" x14ac:dyDescent="0.35">
      <c r="D348" s="9"/>
      <c r="I348" s="12"/>
      <c r="J348" s="15"/>
      <c r="K348" s="12"/>
      <c r="M348" s="14"/>
      <c r="N348" s="8"/>
      <c r="O348" s="8"/>
      <c r="Q348" s="14"/>
    </row>
    <row r="349" spans="4:17" s="10" customFormat="1" ht="14.5" x14ac:dyDescent="0.35">
      <c r="D349" s="9"/>
      <c r="I349" s="12"/>
      <c r="J349" s="15"/>
      <c r="K349" s="12"/>
      <c r="M349" s="14"/>
      <c r="N349" s="8"/>
      <c r="O349" s="8"/>
      <c r="Q349" s="14"/>
    </row>
    <row r="350" spans="4:17" s="10" customFormat="1" ht="14.5" x14ac:dyDescent="0.35">
      <c r="D350" s="9"/>
      <c r="I350" s="12"/>
      <c r="J350" s="15"/>
      <c r="K350" s="12"/>
      <c r="M350" s="14"/>
      <c r="N350" s="8"/>
      <c r="O350" s="8"/>
      <c r="Q350" s="14"/>
    </row>
    <row r="351" spans="4:17" s="10" customFormat="1" ht="14.5" x14ac:dyDescent="0.35">
      <c r="D351" s="9"/>
      <c r="I351" s="12"/>
      <c r="J351" s="15"/>
      <c r="K351" s="12"/>
      <c r="M351" s="14"/>
      <c r="N351" s="8"/>
      <c r="O351" s="8"/>
      <c r="Q351" s="14"/>
    </row>
    <row r="352" spans="4:17" s="10" customFormat="1" ht="14.5" x14ac:dyDescent="0.35">
      <c r="D352" s="9"/>
      <c r="I352" s="12"/>
      <c r="J352" s="15"/>
      <c r="K352" s="12"/>
      <c r="M352" s="14"/>
      <c r="N352" s="8"/>
      <c r="O352" s="8"/>
      <c r="Q352" s="14"/>
    </row>
    <row r="353" spans="4:17" s="10" customFormat="1" ht="14.5" x14ac:dyDescent="0.35">
      <c r="D353" s="9"/>
      <c r="I353" s="12"/>
      <c r="J353" s="15"/>
      <c r="K353" s="12"/>
      <c r="M353" s="14"/>
      <c r="N353" s="8"/>
      <c r="O353" s="8"/>
      <c r="Q353" s="14"/>
    </row>
    <row r="354" spans="4:17" s="10" customFormat="1" ht="14.5" x14ac:dyDescent="0.35">
      <c r="D354" s="9"/>
      <c r="I354" s="12"/>
      <c r="J354" s="15"/>
      <c r="K354" s="12"/>
      <c r="M354" s="14"/>
      <c r="N354" s="8"/>
      <c r="O354" s="8"/>
      <c r="Q354" s="14"/>
    </row>
    <row r="355" spans="4:17" s="10" customFormat="1" ht="14.5" x14ac:dyDescent="0.35">
      <c r="D355" s="9"/>
      <c r="I355" s="12"/>
      <c r="J355" s="15"/>
      <c r="K355" s="12"/>
      <c r="M355" s="14"/>
      <c r="N355" s="8"/>
      <c r="O355" s="8"/>
      <c r="Q355" s="14"/>
    </row>
    <row r="356" spans="4:17" s="10" customFormat="1" ht="14.5" x14ac:dyDescent="0.35">
      <c r="D356" s="9"/>
      <c r="I356" s="12"/>
      <c r="J356" s="15"/>
      <c r="K356" s="12"/>
      <c r="M356" s="14"/>
      <c r="N356" s="8"/>
      <c r="O356" s="8"/>
      <c r="Q356" s="14"/>
    </row>
    <row r="357" spans="4:17" s="10" customFormat="1" ht="14.5" x14ac:dyDescent="0.35">
      <c r="D357" s="9"/>
      <c r="I357" s="12"/>
      <c r="J357" s="15"/>
      <c r="K357" s="12"/>
      <c r="M357" s="14"/>
      <c r="N357" s="8"/>
      <c r="O357" s="8"/>
      <c r="Q357" s="14"/>
    </row>
    <row r="358" spans="4:17" s="10" customFormat="1" ht="14.5" x14ac:dyDescent="0.35">
      <c r="D358" s="9"/>
      <c r="I358" s="12"/>
      <c r="J358" s="15"/>
      <c r="K358" s="12"/>
      <c r="M358" s="14"/>
      <c r="N358" s="8"/>
      <c r="O358" s="8"/>
      <c r="Q358" s="14"/>
    </row>
    <row r="359" spans="4:17" s="10" customFormat="1" ht="14.5" x14ac:dyDescent="0.35">
      <c r="D359" s="9"/>
      <c r="I359" s="12"/>
      <c r="J359" s="15"/>
      <c r="K359" s="12"/>
      <c r="M359" s="14"/>
      <c r="N359" s="8"/>
      <c r="O359" s="8"/>
      <c r="Q359" s="14"/>
    </row>
    <row r="360" spans="4:17" s="10" customFormat="1" ht="14.5" x14ac:dyDescent="0.35">
      <c r="D360" s="9"/>
      <c r="I360" s="12"/>
      <c r="J360" s="15"/>
      <c r="K360" s="12"/>
      <c r="M360" s="14"/>
      <c r="N360" s="8"/>
      <c r="O360" s="8"/>
      <c r="Q360" s="14"/>
    </row>
    <row r="361" spans="4:17" s="10" customFormat="1" ht="14.5" x14ac:dyDescent="0.35">
      <c r="D361" s="9"/>
      <c r="I361" s="12"/>
      <c r="J361" s="15"/>
      <c r="K361" s="12"/>
      <c r="M361" s="14"/>
      <c r="N361" s="8"/>
      <c r="O361" s="8"/>
      <c r="Q361" s="14"/>
    </row>
    <row r="362" spans="4:17" s="10" customFormat="1" ht="14.5" x14ac:dyDescent="0.35">
      <c r="D362" s="9"/>
      <c r="I362" s="12"/>
      <c r="J362" s="15"/>
      <c r="K362" s="12"/>
      <c r="M362" s="14"/>
      <c r="N362" s="8"/>
      <c r="O362" s="8"/>
      <c r="Q362" s="14"/>
    </row>
    <row r="363" spans="4:17" s="10" customFormat="1" ht="14.5" x14ac:dyDescent="0.35">
      <c r="D363" s="9"/>
      <c r="I363" s="12"/>
      <c r="J363" s="15"/>
      <c r="K363" s="12"/>
      <c r="M363" s="14"/>
      <c r="N363" s="8"/>
      <c r="O363" s="8"/>
      <c r="Q363" s="14"/>
    </row>
    <row r="364" spans="4:17" s="10" customFormat="1" ht="14.5" x14ac:dyDescent="0.35">
      <c r="D364" s="9"/>
      <c r="I364" s="12"/>
      <c r="J364" s="15"/>
      <c r="K364" s="12"/>
      <c r="M364" s="14"/>
      <c r="N364" s="8"/>
      <c r="O364" s="8"/>
      <c r="Q364" s="14"/>
    </row>
    <row r="365" spans="4:17" s="10" customFormat="1" ht="14.5" x14ac:dyDescent="0.35">
      <c r="D365" s="9"/>
      <c r="I365" s="12"/>
      <c r="J365" s="15"/>
      <c r="K365" s="12"/>
      <c r="M365" s="14"/>
      <c r="N365" s="8"/>
      <c r="O365" s="8"/>
      <c r="Q365" s="14"/>
    </row>
    <row r="366" spans="4:17" s="10" customFormat="1" ht="14.5" x14ac:dyDescent="0.35">
      <c r="D366" s="9"/>
      <c r="I366" s="12"/>
      <c r="J366" s="15"/>
      <c r="K366" s="12"/>
      <c r="M366" s="14"/>
      <c r="N366" s="8"/>
      <c r="O366" s="8"/>
      <c r="Q366" s="14"/>
    </row>
    <row r="367" spans="4:17" s="10" customFormat="1" ht="14.5" x14ac:dyDescent="0.35">
      <c r="D367" s="9"/>
      <c r="I367" s="12"/>
      <c r="J367" s="15"/>
      <c r="K367" s="12"/>
      <c r="M367" s="14"/>
      <c r="N367" s="8"/>
      <c r="O367" s="8"/>
      <c r="Q367" s="14"/>
    </row>
    <row r="368" spans="4:17" s="10" customFormat="1" ht="14.5" x14ac:dyDescent="0.35">
      <c r="D368" s="9"/>
      <c r="I368" s="12"/>
      <c r="J368" s="15"/>
      <c r="K368" s="12"/>
      <c r="M368" s="14"/>
      <c r="N368" s="8"/>
      <c r="O368" s="8"/>
      <c r="Q368" s="14"/>
    </row>
    <row r="369" spans="4:17" s="10" customFormat="1" ht="14.5" x14ac:dyDescent="0.35">
      <c r="D369" s="9"/>
      <c r="I369" s="12"/>
      <c r="J369" s="15"/>
      <c r="K369" s="12"/>
      <c r="M369" s="14"/>
      <c r="N369" s="8"/>
      <c r="O369" s="8"/>
      <c r="Q369" s="14"/>
    </row>
    <row r="370" spans="4:17" s="10" customFormat="1" ht="14.5" x14ac:dyDescent="0.35">
      <c r="D370" s="9"/>
      <c r="I370" s="12"/>
      <c r="J370" s="15"/>
      <c r="K370" s="12"/>
      <c r="M370" s="14"/>
      <c r="N370" s="8"/>
      <c r="O370" s="8"/>
      <c r="Q370" s="14"/>
    </row>
    <row r="371" spans="4:17" s="10" customFormat="1" ht="14.5" x14ac:dyDescent="0.35">
      <c r="D371" s="9"/>
      <c r="I371" s="12"/>
      <c r="J371" s="15"/>
      <c r="K371" s="12"/>
      <c r="M371" s="14"/>
      <c r="N371" s="8"/>
      <c r="O371" s="8"/>
      <c r="Q371" s="14"/>
    </row>
    <row r="372" spans="4:17" s="10" customFormat="1" ht="14.5" x14ac:dyDescent="0.35">
      <c r="D372" s="9"/>
      <c r="I372" s="12"/>
      <c r="J372" s="15"/>
      <c r="K372" s="12"/>
      <c r="M372" s="14"/>
      <c r="N372" s="8"/>
      <c r="O372" s="8"/>
      <c r="Q372" s="14"/>
    </row>
    <row r="373" spans="4:17" s="10" customFormat="1" ht="14.5" x14ac:dyDescent="0.35">
      <c r="D373" s="9"/>
      <c r="I373" s="12"/>
      <c r="J373" s="15"/>
      <c r="K373" s="12"/>
      <c r="M373" s="14"/>
      <c r="N373" s="8"/>
      <c r="O373" s="8"/>
      <c r="Q373" s="14"/>
    </row>
    <row r="374" spans="4:17" s="10" customFormat="1" ht="14.5" x14ac:dyDescent="0.35">
      <c r="D374" s="9"/>
      <c r="I374" s="12"/>
      <c r="J374" s="15"/>
      <c r="K374" s="12"/>
      <c r="M374" s="14"/>
      <c r="N374" s="8"/>
      <c r="O374" s="8"/>
      <c r="Q374" s="14"/>
    </row>
    <row r="375" spans="4:17" s="10" customFormat="1" ht="14.5" x14ac:dyDescent="0.35">
      <c r="D375" s="9"/>
      <c r="I375" s="12"/>
      <c r="J375" s="15"/>
      <c r="K375" s="12"/>
      <c r="M375" s="14"/>
      <c r="N375" s="8"/>
      <c r="O375" s="8"/>
      <c r="Q375" s="14"/>
    </row>
    <row r="376" spans="4:17" s="10" customFormat="1" ht="14.5" x14ac:dyDescent="0.35">
      <c r="D376" s="9"/>
      <c r="I376" s="12"/>
      <c r="J376" s="15"/>
      <c r="K376" s="12"/>
      <c r="M376" s="14"/>
      <c r="N376" s="8"/>
      <c r="O376" s="8"/>
      <c r="Q376" s="14"/>
    </row>
    <row r="377" spans="4:17" s="10" customFormat="1" ht="14.5" x14ac:dyDescent="0.35">
      <c r="D377" s="9"/>
      <c r="I377" s="12"/>
      <c r="J377" s="15"/>
      <c r="K377" s="12"/>
      <c r="M377" s="14"/>
      <c r="N377" s="8"/>
      <c r="O377" s="8"/>
      <c r="Q377" s="14"/>
    </row>
    <row r="378" spans="4:17" s="10" customFormat="1" ht="14.5" x14ac:dyDescent="0.35">
      <c r="D378" s="9"/>
      <c r="I378" s="12"/>
      <c r="J378" s="15"/>
      <c r="K378" s="12"/>
      <c r="M378" s="14"/>
      <c r="N378" s="8"/>
      <c r="O378" s="8"/>
      <c r="Q378" s="14"/>
    </row>
    <row r="379" spans="4:17" s="10" customFormat="1" ht="14.5" x14ac:dyDescent="0.35">
      <c r="D379" s="9"/>
      <c r="I379" s="12"/>
      <c r="J379" s="15"/>
      <c r="K379" s="12"/>
      <c r="M379" s="14"/>
      <c r="N379" s="8"/>
      <c r="O379" s="8"/>
      <c r="Q379" s="14"/>
    </row>
    <row r="380" spans="4:17" s="10" customFormat="1" ht="14.5" x14ac:dyDescent="0.35">
      <c r="D380" s="9"/>
      <c r="I380" s="12"/>
      <c r="J380" s="15"/>
      <c r="K380" s="12"/>
      <c r="M380" s="14"/>
      <c r="N380" s="8"/>
      <c r="O380" s="8"/>
      <c r="Q380" s="14"/>
    </row>
    <row r="381" spans="4:17" s="10" customFormat="1" ht="14.5" x14ac:dyDescent="0.35">
      <c r="D381" s="9"/>
      <c r="I381" s="12"/>
      <c r="J381" s="15"/>
      <c r="K381" s="12"/>
      <c r="M381" s="14"/>
      <c r="N381" s="8"/>
      <c r="O381" s="8"/>
      <c r="Q381" s="14"/>
    </row>
    <row r="382" spans="4:17" s="10" customFormat="1" ht="14.5" x14ac:dyDescent="0.35">
      <c r="D382" s="9"/>
      <c r="I382" s="12"/>
      <c r="J382" s="15"/>
      <c r="K382" s="12"/>
      <c r="M382" s="14"/>
      <c r="N382" s="8"/>
      <c r="O382" s="8"/>
      <c r="Q382" s="14"/>
    </row>
    <row r="383" spans="4:17" s="10" customFormat="1" ht="14.5" x14ac:dyDescent="0.35">
      <c r="D383" s="9"/>
      <c r="I383" s="12"/>
      <c r="J383" s="15"/>
      <c r="K383" s="12"/>
      <c r="M383" s="14"/>
      <c r="N383" s="8"/>
      <c r="O383" s="8"/>
      <c r="Q383" s="14"/>
    </row>
    <row r="384" spans="4:17" s="10" customFormat="1" ht="14.5" x14ac:dyDescent="0.35">
      <c r="D384" s="9"/>
      <c r="I384" s="12"/>
      <c r="J384" s="15"/>
      <c r="K384" s="12"/>
      <c r="M384" s="14"/>
      <c r="N384" s="8"/>
      <c r="O384" s="8"/>
      <c r="Q384" s="14"/>
    </row>
    <row r="385" spans="4:17" s="10" customFormat="1" ht="14.5" x14ac:dyDescent="0.35">
      <c r="D385" s="9"/>
      <c r="I385" s="12"/>
      <c r="J385" s="15"/>
      <c r="K385" s="12"/>
      <c r="M385" s="14"/>
      <c r="N385" s="8"/>
      <c r="O385" s="8"/>
      <c r="Q385" s="14"/>
    </row>
    <row r="386" spans="4:17" s="10" customFormat="1" ht="14.5" x14ac:dyDescent="0.35">
      <c r="D386" s="9"/>
      <c r="I386" s="12"/>
      <c r="J386" s="15"/>
      <c r="K386" s="12"/>
      <c r="M386" s="14"/>
      <c r="N386" s="8"/>
      <c r="O386" s="8"/>
      <c r="Q386" s="14"/>
    </row>
    <row r="387" spans="4:17" s="10" customFormat="1" ht="14.5" x14ac:dyDescent="0.35">
      <c r="D387" s="9"/>
      <c r="I387" s="12"/>
      <c r="J387" s="15"/>
      <c r="K387" s="12"/>
      <c r="M387" s="14"/>
      <c r="N387" s="8"/>
      <c r="O387" s="8"/>
      <c r="Q387" s="14"/>
    </row>
    <row r="388" spans="4:17" s="10" customFormat="1" ht="14.5" x14ac:dyDescent="0.35">
      <c r="D388" s="9"/>
      <c r="I388" s="12"/>
      <c r="J388" s="15"/>
      <c r="K388" s="12"/>
      <c r="M388" s="14"/>
      <c r="N388" s="8"/>
      <c r="O388" s="8"/>
      <c r="Q388" s="14"/>
    </row>
    <row r="389" spans="4:17" s="10" customFormat="1" ht="14.5" x14ac:dyDescent="0.35">
      <c r="D389" s="9"/>
      <c r="I389" s="12"/>
      <c r="J389" s="15"/>
      <c r="K389" s="12"/>
      <c r="M389" s="14"/>
      <c r="N389" s="8"/>
      <c r="O389" s="8"/>
      <c r="Q389" s="14"/>
    </row>
    <row r="390" spans="4:17" s="10" customFormat="1" ht="14.5" x14ac:dyDescent="0.35">
      <c r="D390" s="9"/>
      <c r="I390" s="12"/>
      <c r="J390" s="15"/>
      <c r="K390" s="12"/>
      <c r="M390" s="14"/>
      <c r="N390" s="8"/>
      <c r="O390" s="8"/>
      <c r="Q390" s="14"/>
    </row>
    <row r="391" spans="4:17" s="10" customFormat="1" ht="14.5" x14ac:dyDescent="0.35">
      <c r="D391" s="9"/>
      <c r="I391" s="12"/>
      <c r="J391" s="15"/>
      <c r="K391" s="12"/>
      <c r="M391" s="14"/>
      <c r="N391" s="8"/>
      <c r="O391" s="8"/>
      <c r="Q391" s="14"/>
    </row>
    <row r="392" spans="4:17" s="10" customFormat="1" ht="14.5" x14ac:dyDescent="0.35">
      <c r="D392" s="9"/>
      <c r="I392" s="12"/>
      <c r="J392" s="15"/>
      <c r="K392" s="12"/>
      <c r="M392" s="14"/>
      <c r="N392" s="8"/>
      <c r="O392" s="8"/>
      <c r="Q392" s="14"/>
    </row>
    <row r="393" spans="4:17" s="10" customFormat="1" ht="14.5" x14ac:dyDescent="0.35">
      <c r="D393" s="9"/>
      <c r="I393" s="12"/>
      <c r="J393" s="15"/>
      <c r="K393" s="12"/>
      <c r="M393" s="14"/>
      <c r="N393" s="8"/>
      <c r="O393" s="8"/>
      <c r="Q393" s="14"/>
    </row>
    <row r="394" spans="4:17" s="10" customFormat="1" ht="14.5" x14ac:dyDescent="0.35">
      <c r="D394" s="9"/>
      <c r="I394" s="12"/>
      <c r="J394" s="15"/>
      <c r="K394" s="12"/>
      <c r="M394" s="14"/>
      <c r="N394" s="8"/>
      <c r="O394" s="8"/>
      <c r="Q394" s="14"/>
    </row>
    <row r="395" spans="4:17" s="10" customFormat="1" ht="14.5" x14ac:dyDescent="0.35">
      <c r="D395" s="9"/>
      <c r="I395" s="12"/>
      <c r="J395" s="15"/>
      <c r="K395" s="12"/>
      <c r="M395" s="14"/>
      <c r="N395" s="8"/>
      <c r="O395" s="8"/>
      <c r="Q395" s="14"/>
    </row>
    <row r="396" spans="4:17" s="10" customFormat="1" ht="14.5" x14ac:dyDescent="0.35">
      <c r="D396" s="9"/>
      <c r="I396" s="12"/>
      <c r="J396" s="15"/>
      <c r="K396" s="12"/>
      <c r="M396" s="14"/>
      <c r="N396" s="8"/>
      <c r="O396" s="8"/>
      <c r="Q396" s="14"/>
    </row>
    <row r="397" spans="4:17" s="10" customFormat="1" ht="14.5" x14ac:dyDescent="0.35">
      <c r="D397" s="9"/>
      <c r="I397" s="12"/>
      <c r="J397" s="15"/>
      <c r="K397" s="12"/>
      <c r="M397" s="14"/>
      <c r="N397" s="8"/>
      <c r="O397" s="8"/>
      <c r="Q397" s="14"/>
    </row>
    <row r="398" spans="4:17" s="10" customFormat="1" ht="14.5" x14ac:dyDescent="0.35">
      <c r="D398" s="9"/>
      <c r="I398" s="12"/>
      <c r="J398" s="15"/>
      <c r="K398" s="12"/>
      <c r="M398" s="14"/>
      <c r="N398" s="8"/>
      <c r="O398" s="8"/>
      <c r="Q398" s="14"/>
    </row>
    <row r="399" spans="4:17" s="10" customFormat="1" ht="14.5" x14ac:dyDescent="0.35">
      <c r="D399" s="9"/>
      <c r="I399" s="12"/>
      <c r="J399" s="15"/>
      <c r="K399" s="12"/>
      <c r="M399" s="14"/>
      <c r="N399" s="8"/>
      <c r="O399" s="8"/>
      <c r="Q399" s="14"/>
    </row>
    <row r="400" spans="4:17" s="10" customFormat="1" ht="14.5" x14ac:dyDescent="0.35">
      <c r="D400" s="9"/>
      <c r="I400" s="12"/>
      <c r="J400" s="15"/>
      <c r="K400" s="12"/>
      <c r="M400" s="14"/>
      <c r="N400" s="8"/>
      <c r="O400" s="8"/>
      <c r="Q400" s="14"/>
    </row>
    <row r="401" spans="4:17" s="10" customFormat="1" ht="14.5" x14ac:dyDescent="0.35">
      <c r="D401" s="9"/>
      <c r="I401" s="12"/>
      <c r="J401" s="15"/>
      <c r="K401" s="12"/>
      <c r="M401" s="14"/>
      <c r="N401" s="8"/>
      <c r="O401" s="8"/>
      <c r="Q401" s="14"/>
    </row>
    <row r="402" spans="4:17" s="10" customFormat="1" ht="14.5" x14ac:dyDescent="0.35">
      <c r="D402" s="9"/>
      <c r="I402" s="12"/>
      <c r="J402" s="15"/>
      <c r="K402" s="12"/>
      <c r="M402" s="14"/>
      <c r="N402" s="8"/>
      <c r="O402" s="8"/>
      <c r="Q402" s="14"/>
    </row>
    <row r="403" spans="4:17" s="10" customFormat="1" ht="14.5" x14ac:dyDescent="0.35">
      <c r="D403" s="9"/>
      <c r="I403" s="12"/>
      <c r="J403" s="15"/>
      <c r="K403" s="12"/>
      <c r="M403" s="14"/>
      <c r="N403" s="8"/>
      <c r="O403" s="8"/>
      <c r="Q403" s="14"/>
    </row>
    <row r="404" spans="4:17" s="10" customFormat="1" ht="14.5" x14ac:dyDescent="0.35">
      <c r="D404" s="9"/>
      <c r="I404" s="12"/>
      <c r="J404" s="15"/>
      <c r="K404" s="12"/>
      <c r="M404" s="14"/>
      <c r="N404" s="8"/>
      <c r="O404" s="8"/>
      <c r="Q404" s="14"/>
    </row>
    <row r="405" spans="4:17" s="10" customFormat="1" ht="14.5" x14ac:dyDescent="0.35">
      <c r="D405" s="9"/>
      <c r="I405" s="12"/>
      <c r="J405" s="15"/>
      <c r="K405" s="12"/>
      <c r="M405" s="14"/>
      <c r="N405" s="8"/>
      <c r="O405" s="8"/>
      <c r="Q405" s="14"/>
    </row>
    <row r="406" spans="4:17" s="10" customFormat="1" ht="14.5" x14ac:dyDescent="0.35">
      <c r="D406" s="9"/>
      <c r="I406" s="12"/>
      <c r="J406" s="15"/>
      <c r="K406" s="12"/>
      <c r="M406" s="14"/>
      <c r="N406" s="8"/>
      <c r="O406" s="8"/>
      <c r="Q406" s="14"/>
    </row>
    <row r="407" spans="4:17" s="10" customFormat="1" ht="14.5" x14ac:dyDescent="0.35">
      <c r="D407" s="9"/>
      <c r="I407" s="12"/>
      <c r="J407" s="15"/>
      <c r="K407" s="12"/>
      <c r="M407" s="14"/>
      <c r="N407" s="8"/>
      <c r="O407" s="8"/>
      <c r="Q407" s="14"/>
    </row>
    <row r="408" spans="4:17" s="10" customFormat="1" ht="14.5" x14ac:dyDescent="0.35">
      <c r="D408" s="9"/>
      <c r="I408" s="12"/>
      <c r="J408" s="15"/>
      <c r="K408" s="12"/>
      <c r="M408" s="14"/>
      <c r="N408" s="8"/>
      <c r="O408" s="8"/>
      <c r="Q408" s="14"/>
    </row>
    <row r="409" spans="4:17" s="10" customFormat="1" ht="14.5" x14ac:dyDescent="0.35">
      <c r="D409" s="9"/>
      <c r="I409" s="12"/>
      <c r="J409" s="15"/>
      <c r="K409" s="12"/>
      <c r="M409" s="14"/>
      <c r="N409" s="8"/>
      <c r="O409" s="8"/>
      <c r="Q409" s="14"/>
    </row>
    <row r="410" spans="4:17" s="10" customFormat="1" ht="14.5" x14ac:dyDescent="0.35">
      <c r="D410" s="9"/>
      <c r="I410" s="12"/>
      <c r="J410" s="15"/>
      <c r="K410" s="12"/>
      <c r="M410" s="14"/>
      <c r="N410" s="8"/>
      <c r="O410" s="8"/>
      <c r="Q410" s="14"/>
    </row>
    <row r="411" spans="4:17" s="10" customFormat="1" ht="14.5" x14ac:dyDescent="0.35">
      <c r="D411" s="9"/>
      <c r="I411" s="12"/>
      <c r="J411" s="15"/>
      <c r="K411" s="12"/>
      <c r="M411" s="14"/>
      <c r="N411" s="8"/>
      <c r="O411" s="8"/>
      <c r="Q411" s="14"/>
    </row>
    <row r="412" spans="4:17" s="10" customFormat="1" ht="14.5" x14ac:dyDescent="0.35">
      <c r="D412" s="9"/>
      <c r="I412" s="12"/>
      <c r="J412" s="15"/>
      <c r="K412" s="12"/>
      <c r="M412" s="14"/>
      <c r="N412" s="8"/>
      <c r="O412" s="8"/>
      <c r="Q412" s="14"/>
    </row>
    <row r="413" spans="4:17" s="10" customFormat="1" ht="14.5" x14ac:dyDescent="0.35">
      <c r="D413" s="9"/>
      <c r="I413" s="12"/>
      <c r="J413" s="15"/>
      <c r="K413" s="12"/>
      <c r="M413" s="14"/>
      <c r="N413" s="8"/>
      <c r="O413" s="8"/>
      <c r="Q413" s="14"/>
    </row>
    <row r="414" spans="4:17" s="10" customFormat="1" ht="14.5" x14ac:dyDescent="0.35">
      <c r="D414" s="9"/>
      <c r="I414" s="12"/>
      <c r="J414" s="15"/>
      <c r="K414" s="12"/>
      <c r="M414" s="14"/>
      <c r="N414" s="8"/>
      <c r="O414" s="8"/>
      <c r="Q414" s="14"/>
    </row>
    <row r="415" spans="4:17" s="10" customFormat="1" ht="14.5" x14ac:dyDescent="0.35">
      <c r="D415" s="9"/>
      <c r="I415" s="12"/>
      <c r="J415" s="15"/>
      <c r="K415" s="12"/>
      <c r="M415" s="14"/>
      <c r="N415" s="8"/>
      <c r="O415" s="8"/>
      <c r="Q415" s="14"/>
    </row>
    <row r="416" spans="4:17" s="10" customFormat="1" ht="14.5" x14ac:dyDescent="0.35">
      <c r="D416" s="9"/>
      <c r="I416" s="12"/>
      <c r="J416" s="15"/>
      <c r="K416" s="12"/>
      <c r="M416" s="14"/>
      <c r="N416" s="8"/>
      <c r="O416" s="8"/>
      <c r="Q416" s="14"/>
    </row>
    <row r="417" spans="4:17" s="10" customFormat="1" ht="14.5" x14ac:dyDescent="0.35">
      <c r="D417" s="9"/>
      <c r="I417" s="12"/>
      <c r="J417" s="15"/>
      <c r="K417" s="12"/>
      <c r="M417" s="14"/>
      <c r="N417" s="8"/>
      <c r="O417" s="8"/>
      <c r="Q417" s="14"/>
    </row>
    <row r="418" spans="4:17" s="10" customFormat="1" ht="14.5" x14ac:dyDescent="0.35">
      <c r="D418" s="9"/>
      <c r="I418" s="12"/>
      <c r="J418" s="15"/>
      <c r="K418" s="12"/>
      <c r="M418" s="14"/>
      <c r="N418" s="8"/>
      <c r="O418" s="8"/>
      <c r="Q418" s="14"/>
    </row>
    <row r="419" spans="4:17" s="10" customFormat="1" ht="14.5" x14ac:dyDescent="0.35">
      <c r="D419" s="9"/>
      <c r="I419" s="12"/>
      <c r="J419" s="15"/>
      <c r="K419" s="12"/>
      <c r="M419" s="14"/>
      <c r="N419" s="8"/>
      <c r="O419" s="8"/>
      <c r="Q419" s="14"/>
    </row>
    <row r="420" spans="4:17" s="10" customFormat="1" ht="14.5" x14ac:dyDescent="0.35">
      <c r="D420" s="9"/>
      <c r="I420" s="12"/>
      <c r="J420" s="15"/>
      <c r="K420" s="12"/>
      <c r="M420" s="14"/>
      <c r="N420" s="8"/>
      <c r="O420" s="8"/>
      <c r="Q420" s="14"/>
    </row>
    <row r="421" spans="4:17" s="10" customFormat="1" ht="14.5" x14ac:dyDescent="0.35">
      <c r="D421" s="9"/>
      <c r="I421" s="12"/>
      <c r="J421" s="15"/>
      <c r="K421" s="12"/>
      <c r="M421" s="14"/>
      <c r="N421" s="8"/>
      <c r="O421" s="8"/>
      <c r="Q421" s="14"/>
    </row>
    <row r="422" spans="4:17" s="10" customFormat="1" ht="14.5" x14ac:dyDescent="0.35">
      <c r="D422" s="9"/>
      <c r="I422" s="12"/>
      <c r="J422" s="15"/>
      <c r="K422" s="12"/>
      <c r="M422" s="14"/>
      <c r="N422" s="8"/>
      <c r="O422" s="8"/>
      <c r="Q422" s="14"/>
    </row>
    <row r="423" spans="4:17" s="10" customFormat="1" ht="14.5" x14ac:dyDescent="0.35">
      <c r="D423" s="9"/>
      <c r="I423" s="12"/>
      <c r="J423" s="15"/>
      <c r="K423" s="12"/>
      <c r="M423" s="14"/>
      <c r="N423" s="8"/>
      <c r="O423" s="8"/>
      <c r="Q423" s="14"/>
    </row>
    <row r="424" spans="4:17" s="10" customFormat="1" ht="14.5" x14ac:dyDescent="0.35">
      <c r="D424" s="9"/>
      <c r="I424" s="12"/>
      <c r="J424" s="15"/>
      <c r="K424" s="12"/>
      <c r="M424" s="14"/>
      <c r="N424" s="8"/>
      <c r="O424" s="8"/>
      <c r="Q424" s="14"/>
    </row>
    <row r="425" spans="4:17" s="10" customFormat="1" ht="14.5" x14ac:dyDescent="0.35">
      <c r="D425" s="9"/>
      <c r="I425" s="12"/>
      <c r="J425" s="15"/>
      <c r="K425" s="12"/>
      <c r="M425" s="14"/>
      <c r="N425" s="8"/>
      <c r="O425" s="8"/>
      <c r="Q425" s="14"/>
    </row>
    <row r="426" spans="4:17" s="10" customFormat="1" ht="14.5" x14ac:dyDescent="0.35">
      <c r="D426" s="9"/>
      <c r="I426" s="12"/>
      <c r="J426" s="15"/>
      <c r="K426" s="12"/>
      <c r="M426" s="14"/>
      <c r="N426" s="8"/>
      <c r="O426" s="8"/>
      <c r="Q426" s="14"/>
    </row>
    <row r="427" spans="4:17" s="10" customFormat="1" ht="14.5" x14ac:dyDescent="0.35">
      <c r="D427" s="9"/>
      <c r="I427" s="12"/>
      <c r="J427" s="15"/>
      <c r="K427" s="12"/>
      <c r="M427" s="14"/>
      <c r="N427" s="8"/>
      <c r="O427" s="8"/>
      <c r="Q427" s="14"/>
    </row>
    <row r="428" spans="4:17" s="10" customFormat="1" ht="14.5" x14ac:dyDescent="0.35">
      <c r="D428" s="9"/>
      <c r="I428" s="12"/>
      <c r="J428" s="15"/>
      <c r="K428" s="12"/>
      <c r="M428" s="14"/>
      <c r="N428" s="8"/>
      <c r="O428" s="8"/>
      <c r="Q428" s="14"/>
    </row>
    <row r="429" spans="4:17" s="10" customFormat="1" ht="14.5" x14ac:dyDescent="0.35">
      <c r="D429" s="9"/>
      <c r="I429" s="12"/>
      <c r="J429" s="15"/>
      <c r="K429" s="12"/>
      <c r="M429" s="14"/>
      <c r="N429" s="8"/>
      <c r="O429" s="8"/>
      <c r="Q429" s="14"/>
    </row>
    <row r="430" spans="4:17" s="10" customFormat="1" ht="14.5" x14ac:dyDescent="0.35">
      <c r="D430" s="9"/>
      <c r="I430" s="12"/>
      <c r="J430" s="15"/>
      <c r="K430" s="12"/>
      <c r="M430" s="14"/>
      <c r="N430" s="8"/>
      <c r="O430" s="8"/>
      <c r="Q430" s="14"/>
    </row>
    <row r="431" spans="4:17" s="10" customFormat="1" ht="14.5" x14ac:dyDescent="0.35">
      <c r="D431" s="9"/>
      <c r="I431" s="12"/>
      <c r="J431" s="15"/>
      <c r="K431" s="12"/>
      <c r="M431" s="14"/>
      <c r="N431" s="8"/>
      <c r="O431" s="8"/>
      <c r="Q431" s="14"/>
    </row>
    <row r="432" spans="4:17" s="10" customFormat="1" ht="14.5" x14ac:dyDescent="0.35">
      <c r="D432" s="9"/>
      <c r="I432" s="12"/>
      <c r="J432" s="15"/>
      <c r="K432" s="12"/>
      <c r="M432" s="14"/>
      <c r="N432" s="8"/>
      <c r="O432" s="8"/>
      <c r="Q432" s="14"/>
    </row>
    <row r="433" spans="4:17" s="10" customFormat="1" ht="14.5" x14ac:dyDescent="0.35">
      <c r="D433" s="9"/>
      <c r="I433" s="12"/>
      <c r="J433" s="15"/>
      <c r="K433" s="12"/>
      <c r="M433" s="14"/>
      <c r="N433" s="8"/>
      <c r="O433" s="8"/>
      <c r="Q433" s="14"/>
    </row>
    <row r="434" spans="4:17" s="10" customFormat="1" ht="14.5" x14ac:dyDescent="0.35">
      <c r="D434" s="9"/>
      <c r="I434" s="12"/>
      <c r="J434" s="15"/>
      <c r="K434" s="12"/>
      <c r="M434" s="14"/>
      <c r="N434" s="8"/>
      <c r="O434" s="8"/>
      <c r="Q434" s="14"/>
    </row>
    <row r="435" spans="4:17" s="10" customFormat="1" ht="14.5" x14ac:dyDescent="0.35">
      <c r="D435" s="9"/>
      <c r="I435" s="12"/>
      <c r="J435" s="15"/>
      <c r="K435" s="12"/>
      <c r="M435" s="14"/>
      <c r="N435" s="8"/>
      <c r="O435" s="8"/>
      <c r="Q435" s="14"/>
    </row>
    <row r="436" spans="4:17" s="10" customFormat="1" ht="14.5" x14ac:dyDescent="0.35">
      <c r="D436" s="9"/>
      <c r="I436" s="12"/>
      <c r="J436" s="15"/>
      <c r="K436" s="12"/>
      <c r="M436" s="14"/>
      <c r="N436" s="8"/>
      <c r="O436" s="8"/>
      <c r="Q436" s="14"/>
    </row>
    <row r="437" spans="4:17" s="10" customFormat="1" ht="14.5" x14ac:dyDescent="0.35">
      <c r="D437" s="9"/>
      <c r="I437" s="12"/>
      <c r="J437" s="15"/>
      <c r="K437" s="12"/>
      <c r="M437" s="14"/>
      <c r="N437" s="8"/>
      <c r="O437" s="8"/>
      <c r="Q437" s="14"/>
    </row>
    <row r="438" spans="4:17" s="10" customFormat="1" ht="14.5" x14ac:dyDescent="0.35">
      <c r="D438" s="9"/>
      <c r="I438" s="12"/>
      <c r="J438" s="15"/>
      <c r="K438" s="12"/>
      <c r="M438" s="14"/>
      <c r="N438" s="8"/>
      <c r="O438" s="8"/>
      <c r="Q438" s="14"/>
    </row>
    <row r="439" spans="4:17" s="10" customFormat="1" ht="14.5" x14ac:dyDescent="0.35">
      <c r="D439" s="9"/>
      <c r="I439" s="12"/>
      <c r="J439" s="15"/>
      <c r="K439" s="12"/>
      <c r="M439" s="14"/>
      <c r="N439" s="8"/>
      <c r="O439" s="8"/>
      <c r="Q439" s="14"/>
    </row>
    <row r="440" spans="4:17" s="10" customFormat="1" ht="14.5" x14ac:dyDescent="0.35">
      <c r="D440" s="9"/>
      <c r="I440" s="12"/>
      <c r="J440" s="15"/>
      <c r="K440" s="12"/>
      <c r="M440" s="14"/>
      <c r="N440" s="8"/>
      <c r="O440" s="8"/>
      <c r="Q440" s="14"/>
    </row>
    <row r="441" spans="4:17" s="10" customFormat="1" ht="14.5" x14ac:dyDescent="0.35">
      <c r="D441" s="9"/>
      <c r="I441" s="12"/>
      <c r="J441" s="15"/>
      <c r="K441" s="12"/>
      <c r="M441" s="14"/>
      <c r="N441" s="8"/>
      <c r="O441" s="8"/>
      <c r="Q441" s="14"/>
    </row>
    <row r="442" spans="4:17" s="10" customFormat="1" ht="14.5" x14ac:dyDescent="0.35">
      <c r="D442" s="9"/>
      <c r="I442" s="12"/>
      <c r="J442" s="15"/>
      <c r="K442" s="12"/>
      <c r="M442" s="14"/>
      <c r="N442" s="8"/>
      <c r="O442" s="8"/>
      <c r="Q442" s="14"/>
    </row>
    <row r="443" spans="4:17" s="10" customFormat="1" ht="14.5" x14ac:dyDescent="0.35">
      <c r="D443" s="9"/>
      <c r="I443" s="12"/>
      <c r="J443" s="15"/>
      <c r="K443" s="12"/>
      <c r="M443" s="14"/>
      <c r="N443" s="8"/>
      <c r="O443" s="8"/>
      <c r="Q443" s="14"/>
    </row>
    <row r="444" spans="4:17" s="10" customFormat="1" ht="14.5" x14ac:dyDescent="0.35">
      <c r="D444" s="9"/>
      <c r="I444" s="12"/>
      <c r="J444" s="15"/>
      <c r="K444" s="12"/>
      <c r="M444" s="14"/>
      <c r="N444" s="8"/>
      <c r="O444" s="8"/>
      <c r="Q444" s="14"/>
    </row>
    <row r="445" spans="4:17" s="10" customFormat="1" ht="14.5" x14ac:dyDescent="0.35">
      <c r="D445" s="9"/>
      <c r="I445" s="12"/>
      <c r="J445" s="15"/>
      <c r="K445" s="12"/>
      <c r="M445" s="14"/>
      <c r="N445" s="8"/>
      <c r="O445" s="8"/>
      <c r="Q445" s="14"/>
    </row>
    <row r="446" spans="4:17" s="10" customFormat="1" ht="14.5" x14ac:dyDescent="0.35">
      <c r="D446" s="9"/>
      <c r="I446" s="12"/>
      <c r="J446" s="15"/>
      <c r="K446" s="12"/>
      <c r="M446" s="14"/>
      <c r="N446" s="8"/>
      <c r="O446" s="8"/>
      <c r="Q446" s="14"/>
    </row>
    <row r="447" spans="4:17" s="10" customFormat="1" ht="14.5" x14ac:dyDescent="0.35">
      <c r="D447" s="9"/>
      <c r="I447" s="12"/>
      <c r="J447" s="15"/>
      <c r="K447" s="12"/>
      <c r="M447" s="14"/>
      <c r="N447" s="8"/>
      <c r="O447" s="8"/>
      <c r="Q447" s="14"/>
    </row>
    <row r="448" spans="4:17" s="10" customFormat="1" ht="14.5" x14ac:dyDescent="0.35">
      <c r="D448" s="9"/>
      <c r="I448" s="12"/>
      <c r="J448" s="15"/>
      <c r="K448" s="12"/>
      <c r="M448" s="14"/>
      <c r="N448" s="8"/>
      <c r="O448" s="8"/>
      <c r="Q448" s="14"/>
    </row>
    <row r="449" spans="4:17" s="10" customFormat="1" ht="14.5" x14ac:dyDescent="0.35">
      <c r="D449" s="9"/>
      <c r="I449" s="12"/>
      <c r="J449" s="15"/>
      <c r="K449" s="12"/>
      <c r="M449" s="14"/>
      <c r="N449" s="8"/>
      <c r="O449" s="8"/>
      <c r="Q449" s="14"/>
    </row>
    <row r="450" spans="4:17" s="10" customFormat="1" ht="14.5" x14ac:dyDescent="0.35">
      <c r="D450" s="9"/>
      <c r="I450" s="12"/>
      <c r="J450" s="15"/>
      <c r="K450" s="12"/>
      <c r="M450" s="14"/>
      <c r="N450" s="8"/>
      <c r="O450" s="8"/>
      <c r="Q450" s="14"/>
    </row>
    <row r="451" spans="4:17" s="10" customFormat="1" ht="14.5" x14ac:dyDescent="0.35">
      <c r="D451" s="9"/>
      <c r="I451" s="12"/>
      <c r="J451" s="15"/>
      <c r="K451" s="12"/>
      <c r="M451" s="14"/>
      <c r="N451" s="8"/>
      <c r="O451" s="8"/>
      <c r="Q451" s="14"/>
    </row>
    <row r="452" spans="4:17" s="10" customFormat="1" ht="14.5" x14ac:dyDescent="0.35">
      <c r="D452" s="9"/>
      <c r="I452" s="12"/>
      <c r="J452" s="15"/>
      <c r="K452" s="12"/>
      <c r="M452" s="14"/>
      <c r="N452" s="8"/>
      <c r="O452" s="8"/>
      <c r="Q452" s="14"/>
    </row>
    <row r="453" spans="4:17" s="10" customFormat="1" ht="14.5" x14ac:dyDescent="0.35">
      <c r="D453" s="9"/>
      <c r="I453" s="12"/>
      <c r="J453" s="15"/>
      <c r="K453" s="12"/>
      <c r="M453" s="14"/>
      <c r="N453" s="8"/>
      <c r="O453" s="8"/>
      <c r="Q453" s="14"/>
    </row>
    <row r="454" spans="4:17" s="10" customFormat="1" ht="14.5" x14ac:dyDescent="0.35">
      <c r="D454" s="9"/>
      <c r="I454" s="12"/>
      <c r="J454" s="15"/>
      <c r="K454" s="12"/>
      <c r="M454" s="14"/>
      <c r="N454" s="8"/>
      <c r="O454" s="8"/>
      <c r="Q454" s="14"/>
    </row>
    <row r="455" spans="4:17" s="10" customFormat="1" ht="14.5" x14ac:dyDescent="0.35">
      <c r="D455" s="9"/>
      <c r="I455" s="12"/>
      <c r="J455" s="15"/>
      <c r="K455" s="12"/>
      <c r="M455" s="14"/>
      <c r="N455" s="8"/>
      <c r="O455" s="8"/>
      <c r="Q455" s="14"/>
    </row>
    <row r="456" spans="4:17" s="10" customFormat="1" ht="14.5" x14ac:dyDescent="0.35">
      <c r="D456" s="9"/>
      <c r="I456" s="12"/>
      <c r="J456" s="15"/>
      <c r="K456" s="12"/>
      <c r="M456" s="14"/>
      <c r="N456" s="8"/>
      <c r="O456" s="8"/>
      <c r="Q456" s="14"/>
    </row>
    <row r="457" spans="4:17" s="10" customFormat="1" ht="14.5" x14ac:dyDescent="0.35">
      <c r="D457" s="9"/>
      <c r="I457" s="12"/>
      <c r="J457" s="15"/>
      <c r="K457" s="12"/>
      <c r="M457" s="14"/>
      <c r="N457" s="8"/>
      <c r="O457" s="8"/>
      <c r="Q457" s="14"/>
    </row>
    <row r="458" spans="4:17" s="10" customFormat="1" ht="14.5" x14ac:dyDescent="0.35">
      <c r="D458" s="9"/>
      <c r="I458" s="12"/>
      <c r="J458" s="15"/>
      <c r="K458" s="12"/>
      <c r="M458" s="14"/>
      <c r="N458" s="8"/>
      <c r="O458" s="8"/>
      <c r="Q458" s="14"/>
    </row>
    <row r="459" spans="4:17" s="10" customFormat="1" ht="14.5" x14ac:dyDescent="0.35">
      <c r="D459" s="9"/>
      <c r="I459" s="12"/>
      <c r="J459" s="15"/>
      <c r="K459" s="12"/>
      <c r="M459" s="14"/>
      <c r="N459" s="8"/>
      <c r="O459" s="8"/>
      <c r="Q459" s="14"/>
    </row>
    <row r="460" spans="4:17" s="10" customFormat="1" ht="14.5" x14ac:dyDescent="0.35">
      <c r="D460" s="9"/>
      <c r="I460" s="12"/>
      <c r="J460" s="15"/>
      <c r="K460" s="12"/>
      <c r="M460" s="14"/>
      <c r="N460" s="8"/>
      <c r="O460" s="8"/>
      <c r="Q460" s="14"/>
    </row>
    <row r="461" spans="4:17" s="10" customFormat="1" ht="14.5" x14ac:dyDescent="0.35">
      <c r="D461" s="9"/>
      <c r="I461" s="12"/>
      <c r="J461" s="15"/>
      <c r="K461" s="12"/>
      <c r="M461" s="14"/>
      <c r="N461" s="8"/>
      <c r="O461" s="8"/>
      <c r="Q461" s="14"/>
    </row>
    <row r="462" spans="4:17" s="10" customFormat="1" ht="14.5" x14ac:dyDescent="0.35">
      <c r="D462" s="9"/>
      <c r="I462" s="12"/>
      <c r="J462" s="15"/>
      <c r="K462" s="12"/>
      <c r="M462" s="14"/>
      <c r="N462" s="8"/>
      <c r="O462" s="8"/>
      <c r="Q462" s="14"/>
    </row>
    <row r="463" spans="4:17" s="10" customFormat="1" ht="14.5" x14ac:dyDescent="0.35">
      <c r="D463" s="9"/>
      <c r="I463" s="12"/>
      <c r="J463" s="15"/>
      <c r="K463" s="12"/>
      <c r="M463" s="14"/>
      <c r="N463" s="8"/>
      <c r="O463" s="8"/>
      <c r="Q463" s="14"/>
    </row>
    <row r="464" spans="4:17" s="10" customFormat="1" ht="14.5" x14ac:dyDescent="0.35">
      <c r="D464" s="9"/>
      <c r="I464" s="12"/>
      <c r="J464" s="15"/>
      <c r="K464" s="12"/>
      <c r="M464" s="14"/>
      <c r="N464" s="8"/>
      <c r="O464" s="8"/>
      <c r="Q464" s="14"/>
    </row>
    <row r="465" spans="4:17" s="10" customFormat="1" ht="14.5" x14ac:dyDescent="0.35">
      <c r="D465" s="9"/>
      <c r="I465" s="12"/>
      <c r="J465" s="15"/>
      <c r="K465" s="12"/>
      <c r="M465" s="14"/>
      <c r="N465" s="8"/>
      <c r="O465" s="8"/>
      <c r="Q465" s="14"/>
    </row>
    <row r="466" spans="4:17" s="10" customFormat="1" ht="14.5" x14ac:dyDescent="0.35">
      <c r="D466" s="9"/>
      <c r="I466" s="12"/>
      <c r="J466" s="15"/>
      <c r="K466" s="12"/>
      <c r="M466" s="14"/>
      <c r="N466" s="8"/>
      <c r="O466" s="8"/>
      <c r="Q466" s="14"/>
    </row>
    <row r="467" spans="4:17" s="10" customFormat="1" ht="14.5" x14ac:dyDescent="0.35">
      <c r="D467" s="9"/>
      <c r="I467" s="12"/>
      <c r="J467" s="15"/>
      <c r="K467" s="12"/>
      <c r="M467" s="14"/>
      <c r="N467" s="8"/>
      <c r="O467" s="8"/>
      <c r="Q467" s="14"/>
    </row>
    <row r="468" spans="4:17" s="10" customFormat="1" ht="14.5" x14ac:dyDescent="0.35">
      <c r="D468" s="9"/>
      <c r="I468" s="12"/>
      <c r="J468" s="15"/>
      <c r="K468" s="12"/>
      <c r="M468" s="14"/>
      <c r="N468" s="8"/>
      <c r="O468" s="8"/>
      <c r="Q468" s="14"/>
    </row>
    <row r="469" spans="4:17" s="10" customFormat="1" ht="14.5" x14ac:dyDescent="0.35">
      <c r="D469" s="9"/>
      <c r="I469" s="12"/>
      <c r="J469" s="15"/>
      <c r="K469" s="12"/>
      <c r="M469" s="14"/>
      <c r="N469" s="8"/>
      <c r="O469" s="8"/>
      <c r="Q469" s="14"/>
    </row>
    <row r="470" spans="4:17" s="10" customFormat="1" ht="14.5" x14ac:dyDescent="0.35">
      <c r="D470" s="9"/>
      <c r="I470" s="12"/>
      <c r="J470" s="15"/>
      <c r="K470" s="12"/>
      <c r="M470" s="14"/>
      <c r="N470" s="8"/>
      <c r="O470" s="8"/>
      <c r="Q470" s="14"/>
    </row>
    <row r="471" spans="4:17" s="10" customFormat="1" ht="14.5" x14ac:dyDescent="0.35">
      <c r="D471" s="9"/>
      <c r="I471" s="12"/>
      <c r="J471" s="15"/>
      <c r="K471" s="12"/>
      <c r="M471" s="14"/>
      <c r="N471" s="8"/>
      <c r="O471" s="8"/>
      <c r="Q471" s="14"/>
    </row>
    <row r="472" spans="4:17" s="10" customFormat="1" ht="14.5" x14ac:dyDescent="0.35">
      <c r="D472" s="9"/>
      <c r="I472" s="12"/>
      <c r="J472" s="15"/>
      <c r="K472" s="12"/>
      <c r="M472" s="14"/>
      <c r="N472" s="8"/>
      <c r="O472" s="8"/>
      <c r="Q472" s="14"/>
    </row>
    <row r="473" spans="4:17" s="10" customFormat="1" ht="14.5" x14ac:dyDescent="0.35">
      <c r="D473" s="9"/>
      <c r="I473" s="12"/>
      <c r="J473" s="15"/>
      <c r="K473" s="12"/>
      <c r="M473" s="14"/>
      <c r="N473" s="8"/>
      <c r="O473" s="8"/>
      <c r="Q473" s="14"/>
    </row>
    <row r="474" spans="4:17" s="10" customFormat="1" ht="14.5" x14ac:dyDescent="0.35">
      <c r="D474" s="9"/>
      <c r="I474" s="12"/>
      <c r="J474" s="15"/>
      <c r="K474" s="12"/>
      <c r="M474" s="14"/>
      <c r="N474" s="8"/>
      <c r="O474" s="8"/>
      <c r="Q474" s="14"/>
    </row>
    <row r="475" spans="4:17" s="10" customFormat="1" ht="14.5" x14ac:dyDescent="0.35">
      <c r="D475" s="9"/>
      <c r="I475" s="12"/>
      <c r="J475" s="15"/>
      <c r="K475" s="12"/>
      <c r="M475" s="14"/>
      <c r="N475" s="8"/>
      <c r="O475" s="8"/>
      <c r="Q475" s="14"/>
    </row>
    <row r="476" spans="4:17" s="10" customFormat="1" ht="14.5" x14ac:dyDescent="0.35">
      <c r="D476" s="9"/>
      <c r="I476" s="12"/>
      <c r="J476" s="15"/>
      <c r="K476" s="12"/>
      <c r="M476" s="14"/>
      <c r="N476" s="8"/>
      <c r="O476" s="8"/>
      <c r="Q476" s="14"/>
    </row>
    <row r="477" spans="4:17" s="10" customFormat="1" ht="14.5" x14ac:dyDescent="0.35">
      <c r="D477" s="9"/>
      <c r="I477" s="12"/>
      <c r="J477" s="15"/>
      <c r="K477" s="12"/>
      <c r="M477" s="14"/>
      <c r="N477" s="8"/>
      <c r="O477" s="8"/>
      <c r="Q477" s="14"/>
    </row>
    <row r="478" spans="4:17" s="10" customFormat="1" ht="14.5" x14ac:dyDescent="0.35">
      <c r="D478" s="9"/>
      <c r="I478" s="12"/>
      <c r="J478" s="15"/>
      <c r="K478" s="12"/>
      <c r="M478" s="14"/>
      <c r="N478" s="8"/>
      <c r="O478" s="8"/>
      <c r="Q478" s="14"/>
    </row>
    <row r="479" spans="4:17" s="10" customFormat="1" ht="14.5" x14ac:dyDescent="0.35">
      <c r="D479" s="9"/>
      <c r="I479" s="12"/>
      <c r="J479" s="15"/>
      <c r="K479" s="12"/>
      <c r="M479" s="14"/>
      <c r="N479" s="8"/>
      <c r="O479" s="8"/>
      <c r="Q479" s="14"/>
    </row>
    <row r="480" spans="4:17" s="10" customFormat="1" ht="14.5" x14ac:dyDescent="0.35">
      <c r="D480" s="9"/>
      <c r="I480" s="12"/>
      <c r="J480" s="15"/>
      <c r="K480" s="12"/>
      <c r="M480" s="14"/>
      <c r="N480" s="8"/>
      <c r="O480" s="8"/>
      <c r="Q480" s="14"/>
    </row>
    <row r="481" spans="4:17" s="10" customFormat="1" ht="14.5" x14ac:dyDescent="0.35">
      <c r="D481" s="9"/>
      <c r="I481" s="12"/>
      <c r="J481" s="15"/>
      <c r="K481" s="12"/>
      <c r="M481" s="14"/>
      <c r="N481" s="8"/>
      <c r="O481" s="8"/>
      <c r="Q481" s="14"/>
    </row>
    <row r="482" spans="4:17" s="10" customFormat="1" ht="14.5" x14ac:dyDescent="0.35">
      <c r="D482" s="9"/>
      <c r="I482" s="12"/>
      <c r="J482" s="15"/>
      <c r="K482" s="12"/>
      <c r="M482" s="14"/>
      <c r="N482" s="8"/>
      <c r="O482" s="8"/>
      <c r="Q482" s="14"/>
    </row>
    <row r="483" spans="4:17" s="10" customFormat="1" ht="14.5" x14ac:dyDescent="0.35">
      <c r="D483" s="9"/>
      <c r="I483" s="12"/>
      <c r="J483" s="15"/>
      <c r="K483" s="12"/>
      <c r="M483" s="14"/>
      <c r="N483" s="8"/>
      <c r="O483" s="8"/>
      <c r="Q483" s="14"/>
    </row>
    <row r="484" spans="4:17" s="10" customFormat="1" ht="14.5" x14ac:dyDescent="0.35">
      <c r="D484" s="9"/>
      <c r="I484" s="12"/>
      <c r="J484" s="15"/>
      <c r="K484" s="12"/>
      <c r="M484" s="14"/>
      <c r="N484" s="8"/>
      <c r="O484" s="8"/>
      <c r="Q484" s="14"/>
    </row>
    <row r="485" spans="4:17" s="10" customFormat="1" ht="14.5" x14ac:dyDescent="0.35">
      <c r="D485" s="9"/>
      <c r="I485" s="12"/>
      <c r="J485" s="15"/>
      <c r="K485" s="12"/>
      <c r="M485" s="14"/>
      <c r="N485" s="8"/>
      <c r="O485" s="8"/>
      <c r="Q485" s="14"/>
    </row>
    <row r="486" spans="4:17" s="10" customFormat="1" ht="14.5" x14ac:dyDescent="0.35">
      <c r="D486" s="9"/>
      <c r="I486" s="12"/>
      <c r="J486" s="15"/>
      <c r="K486" s="12"/>
      <c r="M486" s="14"/>
      <c r="N486" s="8"/>
      <c r="O486" s="8"/>
      <c r="Q486" s="14"/>
    </row>
    <row r="487" spans="4:17" s="10" customFormat="1" ht="14.5" x14ac:dyDescent="0.35">
      <c r="D487" s="9"/>
      <c r="I487" s="12"/>
      <c r="J487" s="15"/>
      <c r="K487" s="12"/>
      <c r="M487" s="14"/>
      <c r="N487" s="8"/>
      <c r="O487" s="8"/>
      <c r="Q487" s="14"/>
    </row>
    <row r="488" spans="4:17" s="10" customFormat="1" ht="14.5" x14ac:dyDescent="0.35">
      <c r="D488" s="9"/>
      <c r="I488" s="12"/>
      <c r="J488" s="15"/>
      <c r="K488" s="12"/>
      <c r="M488" s="14"/>
      <c r="N488" s="8"/>
      <c r="O488" s="8"/>
      <c r="Q488" s="14"/>
    </row>
    <row r="489" spans="4:17" s="10" customFormat="1" ht="14.5" x14ac:dyDescent="0.35">
      <c r="D489" s="9"/>
      <c r="I489" s="12"/>
      <c r="J489" s="15"/>
      <c r="K489" s="12"/>
      <c r="M489" s="14"/>
      <c r="N489" s="8"/>
      <c r="O489" s="8"/>
      <c r="Q489" s="14"/>
    </row>
    <row r="490" spans="4:17" s="10" customFormat="1" ht="14.5" x14ac:dyDescent="0.35">
      <c r="D490" s="9"/>
      <c r="I490" s="12"/>
      <c r="J490" s="15"/>
      <c r="K490" s="12"/>
      <c r="M490" s="14"/>
      <c r="N490" s="8"/>
      <c r="O490" s="8"/>
      <c r="Q490" s="14"/>
    </row>
    <row r="491" spans="4:17" s="10" customFormat="1" ht="14.5" x14ac:dyDescent="0.35">
      <c r="D491" s="9"/>
      <c r="I491" s="12"/>
      <c r="J491" s="15"/>
      <c r="K491" s="12"/>
      <c r="M491" s="14"/>
      <c r="N491" s="8"/>
      <c r="O491" s="8"/>
      <c r="Q491" s="14"/>
    </row>
    <row r="492" spans="4:17" s="10" customFormat="1" ht="14.5" x14ac:dyDescent="0.35">
      <c r="D492" s="9"/>
      <c r="I492" s="12"/>
      <c r="J492" s="15"/>
      <c r="K492" s="12"/>
      <c r="M492" s="14"/>
      <c r="N492" s="8"/>
      <c r="O492" s="8"/>
      <c r="Q492" s="14"/>
    </row>
    <row r="493" spans="4:17" s="10" customFormat="1" ht="14.5" x14ac:dyDescent="0.35">
      <c r="D493" s="9"/>
      <c r="I493" s="12"/>
      <c r="J493" s="15"/>
      <c r="K493" s="12"/>
      <c r="M493" s="14"/>
      <c r="N493" s="8"/>
      <c r="O493" s="8"/>
      <c r="Q493" s="14"/>
    </row>
    <row r="494" spans="4:17" s="10" customFormat="1" ht="14.5" x14ac:dyDescent="0.35">
      <c r="D494" s="9"/>
      <c r="I494" s="12"/>
      <c r="J494" s="15"/>
      <c r="K494" s="12"/>
      <c r="M494" s="14"/>
      <c r="N494" s="8"/>
      <c r="O494" s="8"/>
      <c r="Q494" s="14"/>
    </row>
    <row r="495" spans="4:17" s="10" customFormat="1" ht="14.5" x14ac:dyDescent="0.35">
      <c r="D495" s="9"/>
      <c r="I495" s="12"/>
      <c r="J495" s="15"/>
      <c r="K495" s="12"/>
      <c r="M495" s="14"/>
      <c r="N495" s="8"/>
      <c r="O495" s="8"/>
      <c r="Q495" s="14"/>
    </row>
    <row r="496" spans="4:17" s="10" customFormat="1" ht="14.5" x14ac:dyDescent="0.35">
      <c r="D496" s="9"/>
      <c r="I496" s="12"/>
      <c r="J496" s="15"/>
      <c r="K496" s="12"/>
      <c r="M496" s="14"/>
      <c r="N496" s="8"/>
      <c r="O496" s="8"/>
      <c r="Q496" s="14"/>
    </row>
    <row r="497" spans="4:17" s="10" customFormat="1" ht="14.5" x14ac:dyDescent="0.35">
      <c r="D497" s="9"/>
      <c r="I497" s="12"/>
      <c r="J497" s="15"/>
      <c r="K497" s="12"/>
      <c r="M497" s="14"/>
      <c r="N497" s="8"/>
      <c r="O497" s="8"/>
      <c r="Q497" s="14"/>
    </row>
    <row r="498" spans="4:17" s="10" customFormat="1" ht="14.5" x14ac:dyDescent="0.35">
      <c r="D498" s="9"/>
      <c r="I498" s="12"/>
      <c r="J498" s="15"/>
      <c r="K498" s="12"/>
      <c r="M498" s="14"/>
      <c r="N498" s="8"/>
      <c r="O498" s="8"/>
      <c r="Q498" s="14"/>
    </row>
    <row r="499" spans="4:17" s="10" customFormat="1" ht="14.5" x14ac:dyDescent="0.35">
      <c r="D499" s="9"/>
      <c r="I499" s="12"/>
      <c r="J499" s="15"/>
      <c r="K499" s="12"/>
      <c r="M499" s="14"/>
      <c r="N499" s="8"/>
      <c r="O499" s="8"/>
      <c r="Q499" s="14"/>
    </row>
    <row r="500" spans="4:17" s="10" customFormat="1" ht="14.5" x14ac:dyDescent="0.35">
      <c r="D500" s="9"/>
      <c r="I500" s="12"/>
      <c r="J500" s="15"/>
      <c r="K500" s="12"/>
      <c r="M500" s="14"/>
      <c r="N500" s="8"/>
      <c r="O500" s="8"/>
      <c r="Q500" s="14"/>
    </row>
    <row r="501" spans="4:17" s="10" customFormat="1" ht="14.5" x14ac:dyDescent="0.35">
      <c r="D501" s="9"/>
      <c r="I501" s="12"/>
      <c r="J501" s="15"/>
      <c r="K501" s="12"/>
      <c r="M501" s="14"/>
      <c r="N501" s="8"/>
      <c r="O501" s="8"/>
      <c r="Q501" s="14"/>
    </row>
    <row r="502" spans="4:17" s="10" customFormat="1" ht="14.5" x14ac:dyDescent="0.35">
      <c r="D502" s="9"/>
      <c r="I502" s="12"/>
      <c r="J502" s="15"/>
      <c r="K502" s="12"/>
      <c r="M502" s="14"/>
      <c r="N502" s="8"/>
      <c r="O502" s="8"/>
      <c r="Q502" s="14"/>
    </row>
    <row r="503" spans="4:17" s="10" customFormat="1" ht="14.5" x14ac:dyDescent="0.35">
      <c r="D503" s="9"/>
      <c r="I503" s="12"/>
      <c r="J503" s="15"/>
      <c r="K503" s="12"/>
      <c r="M503" s="14"/>
      <c r="N503" s="8"/>
      <c r="O503" s="8"/>
      <c r="Q503" s="14"/>
    </row>
    <row r="504" spans="4:17" s="10" customFormat="1" ht="14.5" x14ac:dyDescent="0.35">
      <c r="D504" s="9"/>
      <c r="I504" s="12"/>
      <c r="J504" s="15"/>
      <c r="K504" s="12"/>
      <c r="M504" s="14"/>
      <c r="N504" s="8"/>
      <c r="O504" s="8"/>
      <c r="Q504" s="14"/>
    </row>
    <row r="505" spans="4:17" s="10" customFormat="1" ht="14.5" x14ac:dyDescent="0.35">
      <c r="D505" s="9"/>
      <c r="I505" s="12"/>
      <c r="J505" s="15"/>
      <c r="K505" s="12"/>
      <c r="M505" s="14"/>
      <c r="N505" s="8"/>
      <c r="O505" s="8"/>
      <c r="Q505" s="14"/>
    </row>
    <row r="506" spans="4:17" s="10" customFormat="1" ht="14.5" x14ac:dyDescent="0.35">
      <c r="D506" s="9"/>
      <c r="I506" s="12"/>
      <c r="J506" s="15"/>
      <c r="K506" s="12"/>
      <c r="M506" s="14"/>
      <c r="N506" s="8"/>
      <c r="O506" s="8"/>
      <c r="Q506" s="14"/>
    </row>
    <row r="507" spans="4:17" s="10" customFormat="1" ht="14.5" x14ac:dyDescent="0.35">
      <c r="D507" s="9"/>
      <c r="I507" s="12"/>
      <c r="J507" s="15"/>
      <c r="K507" s="12"/>
      <c r="M507" s="14"/>
      <c r="N507" s="8"/>
      <c r="O507" s="8"/>
      <c r="Q507" s="14"/>
    </row>
    <row r="508" spans="4:17" s="10" customFormat="1" ht="14.5" x14ac:dyDescent="0.35">
      <c r="D508" s="9"/>
      <c r="I508" s="12"/>
      <c r="J508" s="15"/>
      <c r="K508" s="12"/>
      <c r="M508" s="14"/>
      <c r="N508" s="8"/>
      <c r="O508" s="8"/>
      <c r="Q508" s="14"/>
    </row>
    <row r="509" spans="4:17" s="10" customFormat="1" ht="14.5" x14ac:dyDescent="0.35">
      <c r="D509" s="9"/>
      <c r="I509" s="12"/>
      <c r="J509" s="15"/>
      <c r="K509" s="12"/>
      <c r="M509" s="14"/>
      <c r="N509" s="8"/>
      <c r="O509" s="8"/>
      <c r="Q509" s="14"/>
    </row>
    <row r="510" spans="4:17" s="10" customFormat="1" ht="14.5" x14ac:dyDescent="0.35">
      <c r="D510" s="9"/>
      <c r="I510" s="12"/>
      <c r="J510" s="15"/>
      <c r="K510" s="12"/>
      <c r="M510" s="14"/>
      <c r="N510" s="8"/>
      <c r="O510" s="8"/>
      <c r="Q510" s="14"/>
    </row>
    <row r="511" spans="4:17" s="10" customFormat="1" ht="14.5" x14ac:dyDescent="0.35">
      <c r="D511" s="9"/>
      <c r="I511" s="12"/>
      <c r="J511" s="15"/>
      <c r="K511" s="12"/>
      <c r="M511" s="14"/>
      <c r="N511" s="8"/>
      <c r="O511" s="8"/>
      <c r="Q511" s="14"/>
    </row>
    <row r="512" spans="4:17" s="10" customFormat="1" ht="14.5" x14ac:dyDescent="0.35">
      <c r="D512" s="9"/>
      <c r="I512" s="12"/>
      <c r="J512" s="15"/>
      <c r="K512" s="12"/>
      <c r="M512" s="14"/>
      <c r="N512" s="8"/>
      <c r="O512" s="8"/>
      <c r="Q512" s="14"/>
    </row>
    <row r="513" spans="4:17" s="10" customFormat="1" ht="14.5" x14ac:dyDescent="0.35">
      <c r="D513" s="9"/>
      <c r="I513" s="12"/>
      <c r="J513" s="15"/>
      <c r="K513" s="12"/>
      <c r="M513" s="14"/>
      <c r="N513" s="8"/>
      <c r="O513" s="8"/>
      <c r="Q513" s="14"/>
    </row>
    <row r="514" spans="4:17" s="10" customFormat="1" ht="14.5" x14ac:dyDescent="0.35">
      <c r="D514" s="9"/>
      <c r="I514" s="12"/>
      <c r="J514" s="15"/>
      <c r="K514" s="12"/>
      <c r="M514" s="14"/>
      <c r="N514" s="8"/>
      <c r="O514" s="8"/>
      <c r="Q514" s="14"/>
    </row>
    <row r="515" spans="4:17" s="10" customFormat="1" ht="14.5" x14ac:dyDescent="0.35">
      <c r="D515" s="9"/>
      <c r="I515" s="12"/>
      <c r="J515" s="15"/>
      <c r="K515" s="12"/>
      <c r="M515" s="14"/>
      <c r="N515" s="8"/>
      <c r="O515" s="8"/>
      <c r="Q515" s="14"/>
    </row>
    <row r="516" spans="4:17" s="10" customFormat="1" ht="14.5" x14ac:dyDescent="0.35">
      <c r="D516" s="9"/>
      <c r="I516" s="12"/>
      <c r="J516" s="15"/>
      <c r="K516" s="12"/>
      <c r="M516" s="14"/>
      <c r="N516" s="8"/>
      <c r="O516" s="8"/>
      <c r="Q516" s="14"/>
    </row>
    <row r="517" spans="4:17" s="10" customFormat="1" ht="14.5" x14ac:dyDescent="0.35">
      <c r="D517" s="9"/>
      <c r="I517" s="12"/>
      <c r="J517" s="15"/>
      <c r="K517" s="12"/>
      <c r="M517" s="14"/>
      <c r="N517" s="8"/>
      <c r="O517" s="8"/>
      <c r="Q517" s="14"/>
    </row>
    <row r="518" spans="4:17" s="10" customFormat="1" ht="14.5" x14ac:dyDescent="0.35">
      <c r="D518" s="9"/>
      <c r="I518" s="12"/>
      <c r="J518" s="15"/>
      <c r="K518" s="12"/>
      <c r="M518" s="14"/>
      <c r="N518" s="8"/>
      <c r="O518" s="8"/>
      <c r="Q518" s="14"/>
    </row>
    <row r="519" spans="4:17" s="10" customFormat="1" ht="14.5" x14ac:dyDescent="0.35">
      <c r="D519" s="9"/>
      <c r="I519" s="12"/>
      <c r="J519" s="15"/>
      <c r="K519" s="12"/>
      <c r="M519" s="14"/>
      <c r="N519" s="8"/>
      <c r="O519" s="8"/>
      <c r="Q519" s="14"/>
    </row>
    <row r="520" spans="4:17" s="10" customFormat="1" ht="14.5" x14ac:dyDescent="0.35">
      <c r="D520" s="9"/>
      <c r="I520" s="12"/>
      <c r="J520" s="15"/>
      <c r="K520" s="12"/>
      <c r="M520" s="14"/>
      <c r="N520" s="8"/>
      <c r="O520" s="8"/>
      <c r="Q520" s="14"/>
    </row>
    <row r="521" spans="4:17" s="10" customFormat="1" ht="14.5" x14ac:dyDescent="0.35">
      <c r="D521" s="9"/>
      <c r="I521" s="12"/>
      <c r="J521" s="15"/>
      <c r="K521" s="12"/>
      <c r="M521" s="14"/>
      <c r="N521" s="8"/>
      <c r="O521" s="8"/>
      <c r="Q521" s="14"/>
    </row>
    <row r="522" spans="4:17" s="10" customFormat="1" ht="14.5" x14ac:dyDescent="0.35">
      <c r="D522" s="9"/>
      <c r="I522" s="12"/>
      <c r="J522" s="15"/>
      <c r="K522" s="12"/>
      <c r="M522" s="14"/>
      <c r="N522" s="8"/>
      <c r="O522" s="8"/>
      <c r="Q522" s="14"/>
    </row>
    <row r="523" spans="4:17" s="10" customFormat="1" ht="14.5" x14ac:dyDescent="0.35">
      <c r="D523" s="9"/>
      <c r="I523" s="12"/>
      <c r="J523" s="15"/>
      <c r="K523" s="12"/>
      <c r="M523" s="14"/>
      <c r="N523" s="8"/>
      <c r="O523" s="8"/>
      <c r="Q523" s="14"/>
    </row>
    <row r="524" spans="4:17" s="10" customFormat="1" ht="14.5" x14ac:dyDescent="0.35">
      <c r="D524" s="9"/>
      <c r="I524" s="12"/>
      <c r="J524" s="15"/>
      <c r="K524" s="12"/>
      <c r="M524" s="14"/>
      <c r="N524" s="8"/>
      <c r="O524" s="8"/>
      <c r="Q524" s="14"/>
    </row>
    <row r="525" spans="4:17" s="10" customFormat="1" ht="14.5" x14ac:dyDescent="0.35">
      <c r="D525" s="9"/>
      <c r="I525" s="12"/>
      <c r="J525" s="15"/>
      <c r="K525" s="12"/>
      <c r="M525" s="14"/>
      <c r="N525" s="8"/>
      <c r="O525" s="8"/>
      <c r="Q525" s="14"/>
    </row>
    <row r="526" spans="4:17" s="10" customFormat="1" ht="14.5" x14ac:dyDescent="0.35">
      <c r="D526" s="9"/>
      <c r="I526" s="12"/>
      <c r="J526" s="15"/>
      <c r="K526" s="12"/>
      <c r="M526" s="14"/>
      <c r="N526" s="8"/>
      <c r="O526" s="8"/>
      <c r="Q526" s="14"/>
    </row>
    <row r="527" spans="4:17" s="10" customFormat="1" ht="14.5" x14ac:dyDescent="0.35">
      <c r="D527" s="9"/>
      <c r="I527" s="12"/>
      <c r="J527" s="15"/>
      <c r="K527" s="12"/>
      <c r="M527" s="14"/>
      <c r="N527" s="8"/>
      <c r="O527" s="8"/>
      <c r="Q527" s="14"/>
    </row>
    <row r="528" spans="4:17" s="10" customFormat="1" ht="14.5" x14ac:dyDescent="0.35">
      <c r="D528" s="9"/>
      <c r="I528" s="12"/>
      <c r="J528" s="15"/>
      <c r="K528" s="12"/>
      <c r="M528" s="14"/>
      <c r="N528" s="8"/>
      <c r="O528" s="8"/>
      <c r="Q528" s="14"/>
    </row>
    <row r="529" spans="4:17" s="10" customFormat="1" ht="14.5" x14ac:dyDescent="0.35">
      <c r="D529" s="9"/>
      <c r="I529" s="12"/>
      <c r="J529" s="15"/>
      <c r="K529" s="12"/>
      <c r="M529" s="14"/>
      <c r="N529" s="8"/>
      <c r="O529" s="8"/>
      <c r="Q529" s="14"/>
    </row>
    <row r="530" spans="4:17" s="10" customFormat="1" ht="14.5" x14ac:dyDescent="0.35">
      <c r="D530" s="9"/>
      <c r="I530" s="12"/>
      <c r="J530" s="15"/>
      <c r="K530" s="12"/>
      <c r="M530" s="14"/>
      <c r="N530" s="8"/>
      <c r="O530" s="8"/>
      <c r="Q530" s="14"/>
    </row>
    <row r="531" spans="4:17" s="10" customFormat="1" ht="14.5" x14ac:dyDescent="0.35">
      <c r="D531" s="9"/>
      <c r="I531" s="12"/>
      <c r="J531" s="15"/>
      <c r="K531" s="12"/>
      <c r="M531" s="14"/>
      <c r="N531" s="8"/>
      <c r="O531" s="8"/>
      <c r="Q531" s="14"/>
    </row>
    <row r="532" spans="4:17" s="10" customFormat="1" ht="14.5" x14ac:dyDescent="0.35">
      <c r="D532" s="9"/>
      <c r="I532" s="12"/>
      <c r="J532" s="15"/>
      <c r="K532" s="12"/>
      <c r="M532" s="14"/>
      <c r="N532" s="8"/>
      <c r="O532" s="8"/>
      <c r="Q532" s="14"/>
    </row>
    <row r="533" spans="4:17" s="10" customFormat="1" ht="14.5" x14ac:dyDescent="0.35">
      <c r="D533" s="9"/>
      <c r="I533" s="12"/>
      <c r="J533" s="15"/>
      <c r="K533" s="12"/>
      <c r="M533" s="14"/>
      <c r="N533" s="8"/>
      <c r="O533" s="8"/>
      <c r="Q533" s="14"/>
    </row>
    <row r="534" spans="4:17" s="10" customFormat="1" ht="14.5" x14ac:dyDescent="0.35">
      <c r="D534" s="9"/>
      <c r="I534" s="12"/>
      <c r="J534" s="15"/>
      <c r="K534" s="12"/>
      <c r="M534" s="14"/>
      <c r="N534" s="8"/>
      <c r="O534" s="8"/>
      <c r="Q534" s="14"/>
    </row>
    <row r="535" spans="4:17" s="10" customFormat="1" ht="14.5" x14ac:dyDescent="0.35">
      <c r="D535" s="9"/>
      <c r="I535" s="12"/>
      <c r="J535" s="15"/>
      <c r="K535" s="12"/>
      <c r="M535" s="14"/>
      <c r="N535" s="8"/>
      <c r="O535" s="8"/>
      <c r="Q535" s="14"/>
    </row>
    <row r="536" spans="4:17" s="10" customFormat="1" ht="14.5" x14ac:dyDescent="0.35">
      <c r="D536" s="9"/>
      <c r="I536" s="12"/>
      <c r="J536" s="15"/>
      <c r="K536" s="12"/>
      <c r="M536" s="14"/>
      <c r="N536" s="8"/>
      <c r="O536" s="8"/>
      <c r="Q536" s="14"/>
    </row>
    <row r="537" spans="4:17" s="10" customFormat="1" ht="14.5" x14ac:dyDescent="0.35">
      <c r="D537" s="9"/>
      <c r="I537" s="12"/>
      <c r="J537" s="15"/>
      <c r="K537" s="12"/>
      <c r="M537" s="14"/>
      <c r="N537" s="8"/>
      <c r="O537" s="8"/>
      <c r="Q537" s="14"/>
    </row>
    <row r="538" spans="4:17" s="10" customFormat="1" ht="14.5" x14ac:dyDescent="0.35">
      <c r="D538" s="9"/>
      <c r="I538" s="12"/>
      <c r="J538" s="15"/>
      <c r="K538" s="12"/>
      <c r="M538" s="14"/>
      <c r="N538" s="8"/>
      <c r="O538" s="8"/>
      <c r="Q538" s="14"/>
    </row>
    <row r="539" spans="4:17" s="10" customFormat="1" ht="14.5" x14ac:dyDescent="0.35">
      <c r="D539" s="9"/>
      <c r="I539" s="12"/>
      <c r="J539" s="15"/>
      <c r="K539" s="12"/>
      <c r="M539" s="14"/>
      <c r="N539" s="8"/>
      <c r="O539" s="8"/>
      <c r="Q539" s="14"/>
    </row>
    <row r="540" spans="4:17" s="10" customFormat="1" ht="14.5" x14ac:dyDescent="0.35">
      <c r="D540" s="9"/>
      <c r="I540" s="12"/>
      <c r="J540" s="15"/>
      <c r="K540" s="12"/>
      <c r="M540" s="14"/>
      <c r="N540" s="8"/>
      <c r="O540" s="8"/>
      <c r="Q540" s="14"/>
    </row>
    <row r="541" spans="4:17" s="10" customFormat="1" ht="14.5" x14ac:dyDescent="0.35">
      <c r="D541" s="9"/>
      <c r="I541" s="12"/>
      <c r="J541" s="15"/>
      <c r="K541" s="12"/>
      <c r="M541" s="14"/>
      <c r="N541" s="8"/>
      <c r="O541" s="8"/>
      <c r="Q541" s="14"/>
    </row>
    <row r="542" spans="4:17" s="10" customFormat="1" ht="14.5" x14ac:dyDescent="0.35">
      <c r="D542" s="9"/>
      <c r="I542" s="12"/>
      <c r="J542" s="15"/>
      <c r="K542" s="12"/>
      <c r="M542" s="14"/>
      <c r="N542" s="8"/>
      <c r="O542" s="8"/>
      <c r="Q542" s="14"/>
    </row>
    <row r="543" spans="4:17" s="10" customFormat="1" ht="14.5" x14ac:dyDescent="0.35">
      <c r="D543" s="9"/>
      <c r="I543" s="12"/>
      <c r="J543" s="15"/>
      <c r="K543" s="12"/>
      <c r="M543" s="14"/>
      <c r="N543" s="8"/>
      <c r="O543" s="8"/>
      <c r="Q543" s="14"/>
    </row>
    <row r="544" spans="4:17" s="10" customFormat="1" ht="14.5" x14ac:dyDescent="0.35">
      <c r="D544" s="9"/>
      <c r="I544" s="12"/>
      <c r="J544" s="15"/>
      <c r="K544" s="12"/>
      <c r="M544" s="14"/>
      <c r="N544" s="8"/>
      <c r="O544" s="8"/>
      <c r="Q544" s="14"/>
    </row>
    <row r="545" spans="4:17" s="10" customFormat="1" ht="14.5" x14ac:dyDescent="0.35">
      <c r="D545" s="9"/>
      <c r="I545" s="12"/>
      <c r="J545" s="15"/>
      <c r="K545" s="12"/>
      <c r="M545" s="14"/>
      <c r="N545" s="8"/>
      <c r="O545" s="8"/>
      <c r="Q545" s="14"/>
    </row>
    <row r="546" spans="4:17" s="10" customFormat="1" ht="14.5" x14ac:dyDescent="0.35">
      <c r="D546" s="9"/>
      <c r="I546" s="12"/>
      <c r="J546" s="15"/>
      <c r="K546" s="12"/>
      <c r="M546" s="14"/>
      <c r="N546" s="8"/>
      <c r="O546" s="8"/>
      <c r="Q546" s="14"/>
    </row>
    <row r="547" spans="4:17" s="10" customFormat="1" ht="14.5" x14ac:dyDescent="0.35">
      <c r="D547" s="9"/>
      <c r="I547" s="12"/>
      <c r="J547" s="15"/>
      <c r="K547" s="12"/>
      <c r="M547" s="14"/>
      <c r="N547" s="8"/>
      <c r="O547" s="8"/>
      <c r="Q547" s="14"/>
    </row>
    <row r="548" spans="4:17" s="10" customFormat="1" ht="14.5" x14ac:dyDescent="0.35">
      <c r="D548" s="9"/>
      <c r="I548" s="12"/>
      <c r="J548" s="15"/>
      <c r="K548" s="12"/>
      <c r="M548" s="14"/>
      <c r="N548" s="8"/>
      <c r="O548" s="8"/>
      <c r="Q548" s="14"/>
    </row>
    <row r="549" spans="4:17" s="10" customFormat="1" ht="14.5" x14ac:dyDescent="0.35">
      <c r="D549" s="9"/>
      <c r="I549" s="12"/>
      <c r="J549" s="15"/>
      <c r="K549" s="12"/>
      <c r="M549" s="14"/>
      <c r="N549" s="8"/>
      <c r="O549" s="8"/>
      <c r="Q549" s="14"/>
    </row>
    <row r="550" spans="4:17" s="10" customFormat="1" ht="14.5" x14ac:dyDescent="0.35">
      <c r="D550" s="9"/>
      <c r="I550" s="12"/>
      <c r="J550" s="15"/>
      <c r="K550" s="12"/>
      <c r="M550" s="14"/>
      <c r="N550" s="8"/>
      <c r="O550" s="8"/>
      <c r="Q550" s="14"/>
    </row>
    <row r="551" spans="4:17" s="10" customFormat="1" ht="14.5" x14ac:dyDescent="0.35">
      <c r="D551" s="9"/>
      <c r="I551" s="12"/>
      <c r="J551" s="15"/>
      <c r="K551" s="12"/>
      <c r="M551" s="14"/>
      <c r="N551" s="8"/>
      <c r="O551" s="8"/>
      <c r="Q551" s="14"/>
    </row>
    <row r="552" spans="4:17" s="10" customFormat="1" ht="14.5" x14ac:dyDescent="0.35">
      <c r="D552" s="9"/>
      <c r="I552" s="12"/>
      <c r="J552" s="15"/>
      <c r="K552" s="12"/>
      <c r="M552" s="14"/>
      <c r="N552" s="8"/>
      <c r="O552" s="8"/>
      <c r="Q552" s="14"/>
    </row>
    <row r="553" spans="4:17" s="10" customFormat="1" ht="14.5" x14ac:dyDescent="0.35">
      <c r="D553" s="9"/>
      <c r="I553" s="12"/>
      <c r="J553" s="15"/>
      <c r="K553" s="12"/>
      <c r="M553" s="14"/>
      <c r="N553" s="8"/>
      <c r="O553" s="8"/>
      <c r="Q553" s="14"/>
    </row>
    <row r="554" spans="4:17" s="10" customFormat="1" ht="14.5" x14ac:dyDescent="0.35">
      <c r="D554" s="9"/>
      <c r="I554" s="12"/>
      <c r="J554" s="15"/>
      <c r="K554" s="12"/>
      <c r="M554" s="14"/>
      <c r="N554" s="8"/>
      <c r="O554" s="8"/>
      <c r="Q554" s="14"/>
    </row>
    <row r="555" spans="4:17" s="10" customFormat="1" ht="14.5" x14ac:dyDescent="0.35">
      <c r="D555" s="9"/>
      <c r="I555" s="12"/>
      <c r="J555" s="15"/>
      <c r="K555" s="12"/>
      <c r="M555" s="14"/>
      <c r="N555" s="8"/>
      <c r="O555" s="8"/>
      <c r="Q555" s="14"/>
    </row>
    <row r="556" spans="4:17" s="10" customFormat="1" ht="14.5" x14ac:dyDescent="0.35">
      <c r="D556" s="9"/>
      <c r="I556" s="12"/>
      <c r="J556" s="15"/>
      <c r="K556" s="12"/>
      <c r="M556" s="14"/>
      <c r="N556" s="8"/>
      <c r="O556" s="8"/>
      <c r="Q556" s="14"/>
    </row>
    <row r="557" spans="4:17" s="10" customFormat="1" ht="14.5" x14ac:dyDescent="0.35">
      <c r="D557" s="9"/>
      <c r="I557" s="12"/>
      <c r="J557" s="15"/>
      <c r="K557" s="12"/>
      <c r="M557" s="14"/>
      <c r="N557" s="8"/>
      <c r="O557" s="8"/>
      <c r="Q557" s="14"/>
    </row>
    <row r="558" spans="4:17" s="10" customFormat="1" ht="14.5" x14ac:dyDescent="0.35">
      <c r="D558" s="9"/>
      <c r="I558" s="12"/>
      <c r="J558" s="15"/>
      <c r="K558" s="12"/>
      <c r="M558" s="14"/>
      <c r="N558" s="8"/>
      <c r="O558" s="8"/>
      <c r="Q558" s="14"/>
    </row>
    <row r="559" spans="4:17" s="10" customFormat="1" ht="14.5" x14ac:dyDescent="0.35">
      <c r="D559" s="9"/>
      <c r="I559" s="12"/>
      <c r="J559" s="15"/>
      <c r="K559" s="12"/>
      <c r="M559" s="14"/>
      <c r="N559" s="8"/>
      <c r="O559" s="8"/>
      <c r="Q559" s="14"/>
    </row>
    <row r="560" spans="4:17" s="10" customFormat="1" ht="14.5" x14ac:dyDescent="0.35">
      <c r="D560" s="9"/>
      <c r="I560" s="12"/>
      <c r="J560" s="15"/>
      <c r="K560" s="12"/>
      <c r="M560" s="14"/>
      <c r="N560" s="8"/>
      <c r="O560" s="8"/>
      <c r="Q560" s="14"/>
    </row>
    <row r="561" spans="4:17" s="10" customFormat="1" ht="14.5" x14ac:dyDescent="0.35">
      <c r="D561" s="9"/>
      <c r="I561" s="12"/>
      <c r="J561" s="15"/>
      <c r="K561" s="12"/>
      <c r="M561" s="14"/>
      <c r="N561" s="8"/>
      <c r="O561" s="8"/>
      <c r="Q561" s="14"/>
    </row>
    <row r="562" spans="4:17" s="10" customFormat="1" ht="14.5" x14ac:dyDescent="0.35">
      <c r="D562" s="9"/>
      <c r="I562" s="12"/>
      <c r="J562" s="15"/>
      <c r="K562" s="12"/>
      <c r="M562" s="14"/>
      <c r="N562" s="8"/>
      <c r="O562" s="8"/>
      <c r="Q562" s="14"/>
    </row>
    <row r="563" spans="4:17" s="10" customFormat="1" ht="14.5" x14ac:dyDescent="0.35">
      <c r="D563" s="9"/>
      <c r="I563" s="12"/>
      <c r="J563" s="15"/>
      <c r="K563" s="12"/>
      <c r="M563" s="14"/>
      <c r="N563" s="8"/>
      <c r="O563" s="8"/>
      <c r="Q563" s="14"/>
    </row>
    <row r="564" spans="4:17" s="10" customFormat="1" ht="14.5" x14ac:dyDescent="0.35">
      <c r="D564" s="9"/>
      <c r="I564" s="12"/>
      <c r="J564" s="15"/>
      <c r="K564" s="12"/>
      <c r="M564" s="14"/>
      <c r="N564" s="8"/>
      <c r="O564" s="8"/>
      <c r="Q564" s="14"/>
    </row>
    <row r="565" spans="4:17" s="10" customFormat="1" ht="14.5" x14ac:dyDescent="0.35">
      <c r="D565" s="9"/>
      <c r="I565" s="12"/>
      <c r="J565" s="15"/>
      <c r="K565" s="12"/>
      <c r="M565" s="14"/>
      <c r="N565" s="8"/>
      <c r="O565" s="8"/>
      <c r="Q565" s="14"/>
    </row>
    <row r="566" spans="4:17" s="10" customFormat="1" ht="14.5" x14ac:dyDescent="0.35">
      <c r="D566" s="9"/>
      <c r="I566" s="12"/>
      <c r="J566" s="15"/>
      <c r="K566" s="12"/>
      <c r="M566" s="14"/>
      <c r="N566" s="8"/>
      <c r="O566" s="8"/>
      <c r="Q566" s="14"/>
    </row>
    <row r="567" spans="4:17" s="10" customFormat="1" ht="14.5" x14ac:dyDescent="0.35">
      <c r="D567" s="14"/>
      <c r="I567" s="12"/>
      <c r="J567" s="15"/>
      <c r="K567" s="12"/>
      <c r="M567" s="14"/>
      <c r="N567" s="8"/>
      <c r="O567" s="8"/>
      <c r="Q567" s="14"/>
    </row>
    <row r="568" spans="4:17" s="10" customFormat="1" ht="14.5" x14ac:dyDescent="0.35">
      <c r="D568" s="14"/>
      <c r="I568" s="12"/>
      <c r="J568" s="15"/>
      <c r="K568" s="12"/>
      <c r="M568" s="14"/>
      <c r="N568" s="8"/>
      <c r="O568" s="8"/>
      <c r="Q568" s="14"/>
    </row>
    <row r="569" spans="4:17" s="10" customFormat="1" ht="14.5" x14ac:dyDescent="0.35">
      <c r="D569" s="14"/>
      <c r="I569" s="12"/>
      <c r="J569" s="15"/>
      <c r="K569" s="12"/>
      <c r="M569" s="14"/>
      <c r="N569" s="8"/>
      <c r="O569" s="8"/>
      <c r="Q569" s="14"/>
    </row>
    <row r="570" spans="4:17" s="10" customFormat="1" ht="14.5" x14ac:dyDescent="0.35">
      <c r="D570" s="14"/>
      <c r="I570" s="12"/>
      <c r="J570" s="15"/>
      <c r="K570" s="12"/>
      <c r="M570" s="14"/>
      <c r="N570" s="8"/>
      <c r="O570" s="8"/>
      <c r="Q570" s="14"/>
    </row>
    <row r="571" spans="4:17" s="10" customFormat="1" ht="14.5" x14ac:dyDescent="0.35">
      <c r="D571" s="14"/>
      <c r="I571" s="12"/>
      <c r="J571" s="15"/>
      <c r="K571" s="12"/>
      <c r="M571" s="14"/>
      <c r="N571" s="8"/>
      <c r="O571" s="8"/>
      <c r="Q571" s="14"/>
    </row>
    <row r="572" spans="4:17" s="10" customFormat="1" ht="14.5" x14ac:dyDescent="0.35">
      <c r="D572" s="14"/>
      <c r="I572" s="12"/>
      <c r="J572" s="15"/>
      <c r="K572" s="12"/>
      <c r="M572" s="14"/>
      <c r="N572" s="8"/>
      <c r="O572" s="8"/>
      <c r="Q572" s="14"/>
    </row>
    <row r="573" spans="4:17" s="10" customFormat="1" ht="14.5" x14ac:dyDescent="0.35">
      <c r="D573" s="14"/>
      <c r="I573" s="12"/>
      <c r="J573" s="15"/>
      <c r="K573" s="12"/>
      <c r="M573" s="14"/>
      <c r="N573" s="8"/>
      <c r="O573" s="8"/>
      <c r="Q573" s="14"/>
    </row>
    <row r="574" spans="4:17" s="10" customFormat="1" ht="14.5" x14ac:dyDescent="0.35">
      <c r="D574" s="14"/>
      <c r="I574" s="12"/>
      <c r="J574" s="15"/>
      <c r="K574" s="12"/>
      <c r="M574" s="14"/>
      <c r="N574" s="8"/>
      <c r="O574" s="8"/>
      <c r="Q574" s="14"/>
    </row>
    <row r="575" spans="4:17" s="10" customFormat="1" ht="14.5" x14ac:dyDescent="0.35">
      <c r="D575" s="14"/>
      <c r="I575" s="12"/>
      <c r="J575" s="15"/>
      <c r="K575" s="12"/>
      <c r="M575" s="14"/>
      <c r="N575" s="8"/>
      <c r="O575" s="8"/>
      <c r="Q575" s="14"/>
    </row>
    <row r="576" spans="4:17" s="10" customFormat="1" ht="14.5" x14ac:dyDescent="0.35">
      <c r="D576" s="14"/>
      <c r="I576" s="12"/>
      <c r="J576" s="15"/>
      <c r="K576" s="12"/>
      <c r="M576" s="14"/>
      <c r="N576" s="8"/>
      <c r="O576" s="8"/>
      <c r="Q576" s="14"/>
    </row>
    <row r="577" spans="4:17" s="10" customFormat="1" ht="14.5" x14ac:dyDescent="0.35">
      <c r="D577" s="14"/>
      <c r="I577" s="12"/>
      <c r="J577" s="15"/>
      <c r="K577" s="12"/>
      <c r="M577" s="14"/>
      <c r="N577" s="8"/>
      <c r="O577" s="8"/>
      <c r="Q577" s="14"/>
    </row>
    <row r="578" spans="4:17" s="10" customFormat="1" ht="14.5" x14ac:dyDescent="0.35">
      <c r="D578" s="14"/>
      <c r="I578" s="12"/>
      <c r="J578" s="15"/>
      <c r="K578" s="12"/>
      <c r="M578" s="14"/>
      <c r="N578" s="8"/>
      <c r="O578" s="8"/>
      <c r="Q578" s="14"/>
    </row>
    <row r="579" spans="4:17" s="10" customFormat="1" ht="14.5" x14ac:dyDescent="0.35">
      <c r="D579" s="14"/>
      <c r="I579" s="12"/>
      <c r="J579" s="15"/>
      <c r="K579" s="12"/>
      <c r="M579" s="14"/>
      <c r="N579" s="8"/>
      <c r="O579" s="8"/>
      <c r="Q579" s="14"/>
    </row>
    <row r="580" spans="4:17" s="10" customFormat="1" ht="14.5" x14ac:dyDescent="0.35">
      <c r="D580" s="14"/>
      <c r="I580" s="12"/>
      <c r="J580" s="15"/>
      <c r="K580" s="12"/>
      <c r="M580" s="14"/>
      <c r="N580" s="8"/>
      <c r="O580" s="8"/>
      <c r="Q580" s="14"/>
    </row>
    <row r="581" spans="4:17" s="10" customFormat="1" ht="14.5" x14ac:dyDescent="0.35">
      <c r="D581" s="14"/>
      <c r="I581" s="12"/>
      <c r="J581" s="15"/>
      <c r="K581" s="12"/>
      <c r="M581" s="14"/>
      <c r="N581" s="8"/>
      <c r="O581" s="8"/>
      <c r="Q581" s="14"/>
    </row>
    <row r="582" spans="4:17" s="10" customFormat="1" ht="14.5" x14ac:dyDescent="0.35">
      <c r="D582" s="14"/>
      <c r="I582" s="12"/>
      <c r="J582" s="15"/>
      <c r="K582" s="12"/>
      <c r="M582" s="14"/>
      <c r="N582" s="8"/>
      <c r="O582" s="8"/>
      <c r="Q582" s="14"/>
    </row>
    <row r="583" spans="4:17" s="10" customFormat="1" ht="14.5" x14ac:dyDescent="0.35">
      <c r="D583" s="14"/>
      <c r="I583" s="12"/>
      <c r="J583" s="15"/>
      <c r="K583" s="12"/>
      <c r="M583" s="14"/>
      <c r="N583" s="8"/>
      <c r="O583" s="8"/>
      <c r="Q583" s="14"/>
    </row>
    <row r="584" spans="4:17" s="10" customFormat="1" ht="14.5" x14ac:dyDescent="0.35">
      <c r="D584" s="14"/>
      <c r="I584" s="12"/>
      <c r="J584" s="15"/>
      <c r="K584" s="12"/>
      <c r="M584" s="14"/>
      <c r="N584" s="8"/>
      <c r="O584" s="8"/>
      <c r="Q584" s="14"/>
    </row>
    <row r="585" spans="4:17" s="10" customFormat="1" ht="14.5" x14ac:dyDescent="0.35">
      <c r="D585" s="14"/>
      <c r="I585" s="12"/>
      <c r="J585" s="15"/>
      <c r="K585" s="12"/>
      <c r="M585" s="14"/>
      <c r="N585" s="8"/>
      <c r="O585" s="8"/>
      <c r="Q585" s="14"/>
    </row>
    <row r="586" spans="4:17" s="10" customFormat="1" ht="14.5" x14ac:dyDescent="0.35">
      <c r="D586" s="14"/>
      <c r="I586" s="12"/>
      <c r="J586" s="15"/>
      <c r="K586" s="12"/>
      <c r="M586" s="14"/>
      <c r="N586" s="8"/>
      <c r="O586" s="8"/>
      <c r="Q586" s="14"/>
    </row>
    <row r="587" spans="4:17" s="10" customFormat="1" ht="14.5" x14ac:dyDescent="0.35">
      <c r="D587" s="14"/>
      <c r="I587" s="12"/>
      <c r="J587" s="15"/>
      <c r="K587" s="12"/>
      <c r="M587" s="14"/>
      <c r="N587" s="8"/>
      <c r="O587" s="8"/>
      <c r="Q587" s="14"/>
    </row>
    <row r="588" spans="4:17" s="10" customFormat="1" ht="14.5" x14ac:dyDescent="0.35">
      <c r="D588" s="14"/>
      <c r="I588" s="12"/>
      <c r="J588" s="15"/>
      <c r="K588" s="12"/>
      <c r="M588" s="14"/>
      <c r="N588" s="8"/>
      <c r="O588" s="8"/>
      <c r="Q588" s="14"/>
    </row>
    <row r="589" spans="4:17" s="10" customFormat="1" ht="14.5" x14ac:dyDescent="0.35">
      <c r="D589" s="14"/>
      <c r="I589" s="12"/>
      <c r="J589" s="15"/>
      <c r="K589" s="12"/>
      <c r="M589" s="14"/>
      <c r="N589" s="8"/>
      <c r="O589" s="8"/>
      <c r="Q589" s="14"/>
    </row>
    <row r="590" spans="4:17" s="10" customFormat="1" ht="14.5" x14ac:dyDescent="0.35">
      <c r="D590" s="14"/>
      <c r="I590" s="12"/>
      <c r="J590" s="15"/>
      <c r="K590" s="12"/>
      <c r="M590" s="14"/>
      <c r="N590" s="8"/>
      <c r="O590" s="8"/>
      <c r="Q590" s="14"/>
    </row>
    <row r="591" spans="4:17" s="10" customFormat="1" ht="14.5" x14ac:dyDescent="0.35">
      <c r="D591" s="14"/>
      <c r="I591" s="12"/>
      <c r="J591" s="15"/>
      <c r="K591" s="12"/>
      <c r="M591" s="14"/>
      <c r="N591" s="8"/>
      <c r="O591" s="8"/>
      <c r="Q591" s="14"/>
    </row>
    <row r="592" spans="4:17" s="10" customFormat="1" ht="14.5" x14ac:dyDescent="0.35">
      <c r="D592" s="14"/>
      <c r="I592" s="12"/>
      <c r="J592" s="15"/>
      <c r="K592" s="12"/>
      <c r="M592" s="14"/>
      <c r="N592" s="8"/>
      <c r="O592" s="8"/>
      <c r="Q592" s="14"/>
    </row>
    <row r="593" spans="4:17" s="10" customFormat="1" ht="14.5" x14ac:dyDescent="0.35">
      <c r="D593" s="14"/>
      <c r="I593" s="12"/>
      <c r="J593" s="15"/>
      <c r="K593" s="12"/>
      <c r="M593" s="14"/>
      <c r="N593" s="8"/>
      <c r="O593" s="8"/>
      <c r="Q593" s="14"/>
    </row>
    <row r="594" spans="4:17" s="10" customFormat="1" ht="14.5" x14ac:dyDescent="0.35">
      <c r="D594" s="14"/>
      <c r="I594" s="12"/>
      <c r="J594" s="15"/>
      <c r="K594" s="12"/>
      <c r="M594" s="14"/>
      <c r="N594" s="8"/>
      <c r="O594" s="8"/>
      <c r="Q594" s="14"/>
    </row>
    <row r="595" spans="4:17" s="10" customFormat="1" ht="14.5" x14ac:dyDescent="0.35">
      <c r="D595" s="14"/>
      <c r="I595" s="12"/>
      <c r="J595" s="15"/>
      <c r="K595" s="12"/>
      <c r="M595" s="14"/>
      <c r="N595" s="8"/>
      <c r="O595" s="8"/>
      <c r="Q595" s="14"/>
    </row>
    <row r="596" spans="4:17" s="10" customFormat="1" ht="14.5" x14ac:dyDescent="0.35">
      <c r="D596" s="14"/>
      <c r="I596" s="12"/>
      <c r="J596" s="15"/>
      <c r="K596" s="12"/>
      <c r="M596" s="14"/>
      <c r="N596" s="8"/>
      <c r="O596" s="8"/>
      <c r="Q596" s="14"/>
    </row>
    <row r="597" spans="4:17" s="10" customFormat="1" ht="14.5" x14ac:dyDescent="0.35">
      <c r="D597" s="14"/>
      <c r="I597" s="12"/>
      <c r="J597" s="15"/>
      <c r="K597" s="12"/>
      <c r="M597" s="14"/>
      <c r="N597" s="8"/>
      <c r="O597" s="8"/>
      <c r="Q597" s="14"/>
    </row>
    <row r="598" spans="4:17" s="10" customFormat="1" ht="14.5" x14ac:dyDescent="0.35">
      <c r="D598" s="14"/>
      <c r="I598" s="12"/>
      <c r="J598" s="15"/>
      <c r="K598" s="12"/>
      <c r="M598" s="14"/>
      <c r="N598" s="8"/>
      <c r="O598" s="8"/>
      <c r="Q598" s="14"/>
    </row>
    <row r="599" spans="4:17" s="10" customFormat="1" ht="14.5" x14ac:dyDescent="0.35">
      <c r="D599" s="14"/>
      <c r="I599" s="12"/>
      <c r="J599" s="15"/>
      <c r="K599" s="12"/>
      <c r="M599" s="14"/>
      <c r="N599" s="8"/>
      <c r="O599" s="8"/>
      <c r="Q599" s="14"/>
    </row>
    <row r="600" spans="4:17" s="10" customFormat="1" ht="14.5" x14ac:dyDescent="0.35">
      <c r="D600" s="14"/>
      <c r="I600" s="12"/>
      <c r="J600" s="15"/>
      <c r="K600" s="12"/>
      <c r="M600" s="14"/>
      <c r="N600" s="8"/>
      <c r="O600" s="8"/>
      <c r="Q600" s="14"/>
    </row>
    <row r="601" spans="4:17" s="10" customFormat="1" ht="14.5" x14ac:dyDescent="0.35">
      <c r="D601" s="14"/>
      <c r="I601" s="12"/>
      <c r="J601" s="15"/>
      <c r="K601" s="12"/>
      <c r="M601" s="14"/>
      <c r="N601" s="8"/>
      <c r="O601" s="8"/>
      <c r="Q601" s="14"/>
    </row>
    <row r="602" spans="4:17" s="10" customFormat="1" ht="14.5" x14ac:dyDescent="0.35">
      <c r="D602" s="14"/>
      <c r="I602" s="12"/>
      <c r="J602" s="15"/>
      <c r="K602" s="12"/>
      <c r="M602" s="14"/>
      <c r="N602" s="8"/>
      <c r="O602" s="8"/>
      <c r="Q602" s="14"/>
    </row>
    <row r="603" spans="4:17" s="10" customFormat="1" ht="14.5" x14ac:dyDescent="0.35">
      <c r="D603" s="14"/>
      <c r="I603" s="12"/>
      <c r="J603" s="15"/>
      <c r="K603" s="12"/>
      <c r="M603" s="14"/>
      <c r="N603" s="8"/>
      <c r="O603" s="8"/>
      <c r="Q603" s="14"/>
    </row>
    <row r="604" spans="4:17" s="10" customFormat="1" ht="14.5" x14ac:dyDescent="0.35">
      <c r="D604" s="14"/>
      <c r="I604" s="12"/>
      <c r="J604" s="15"/>
      <c r="K604" s="12"/>
      <c r="M604" s="14"/>
      <c r="N604" s="8"/>
      <c r="O604" s="8"/>
      <c r="Q604" s="14"/>
    </row>
    <row r="605" spans="4:17" s="10" customFormat="1" ht="14.5" x14ac:dyDescent="0.35">
      <c r="D605" s="14"/>
      <c r="I605" s="12"/>
      <c r="J605" s="15"/>
      <c r="K605" s="12"/>
      <c r="M605" s="14"/>
      <c r="N605" s="8"/>
      <c r="O605" s="8"/>
      <c r="Q605" s="14"/>
    </row>
    <row r="606" spans="4:17" s="10" customFormat="1" ht="14.5" x14ac:dyDescent="0.35">
      <c r="D606" s="14"/>
      <c r="I606" s="12"/>
      <c r="J606" s="15"/>
      <c r="K606" s="12"/>
      <c r="M606" s="14"/>
      <c r="N606" s="8"/>
      <c r="O606" s="8"/>
      <c r="Q606" s="14"/>
    </row>
    <row r="607" spans="4:17" s="10" customFormat="1" ht="14.5" x14ac:dyDescent="0.35">
      <c r="D607" s="14"/>
      <c r="I607" s="12"/>
      <c r="J607" s="15"/>
      <c r="K607" s="12"/>
      <c r="M607" s="14"/>
      <c r="N607" s="8"/>
      <c r="O607" s="8"/>
      <c r="Q607" s="14"/>
    </row>
    <row r="608" spans="4:17" s="10" customFormat="1" ht="14.5" x14ac:dyDescent="0.35">
      <c r="D608" s="14"/>
      <c r="I608" s="12"/>
      <c r="J608" s="15"/>
      <c r="K608" s="12"/>
      <c r="M608" s="14"/>
      <c r="N608" s="8"/>
      <c r="O608" s="8"/>
      <c r="Q608" s="14"/>
    </row>
    <row r="609" spans="4:17" s="10" customFormat="1" ht="14.5" x14ac:dyDescent="0.35">
      <c r="D609" s="14"/>
      <c r="I609" s="12"/>
      <c r="J609" s="15"/>
      <c r="K609" s="12"/>
      <c r="M609" s="14"/>
      <c r="N609" s="8"/>
      <c r="O609" s="8"/>
      <c r="Q609" s="14"/>
    </row>
    <row r="610" spans="4:17" s="10" customFormat="1" ht="14.5" x14ac:dyDescent="0.35">
      <c r="D610" s="14"/>
      <c r="I610" s="12"/>
      <c r="J610" s="15"/>
      <c r="K610" s="12"/>
      <c r="M610" s="14"/>
      <c r="N610" s="8"/>
      <c r="O610" s="8"/>
      <c r="Q610" s="14"/>
    </row>
    <row r="611" spans="4:17" s="10" customFormat="1" ht="14.5" x14ac:dyDescent="0.35">
      <c r="D611" s="14"/>
      <c r="I611" s="12"/>
      <c r="J611" s="15"/>
      <c r="K611" s="12"/>
      <c r="M611" s="14"/>
      <c r="N611" s="8"/>
      <c r="O611" s="8"/>
      <c r="Q611" s="14"/>
    </row>
    <row r="612" spans="4:17" s="10" customFormat="1" ht="14.5" x14ac:dyDescent="0.35">
      <c r="D612" s="14"/>
      <c r="I612" s="12"/>
      <c r="J612" s="15"/>
      <c r="K612" s="12"/>
      <c r="M612" s="14"/>
      <c r="N612" s="8"/>
      <c r="O612" s="8"/>
      <c r="Q612" s="14"/>
    </row>
    <row r="613" spans="4:17" s="10" customFormat="1" ht="14.5" x14ac:dyDescent="0.35">
      <c r="D613" s="14"/>
      <c r="I613" s="12"/>
      <c r="J613" s="15"/>
      <c r="K613" s="12"/>
      <c r="M613" s="14"/>
      <c r="N613" s="8"/>
      <c r="O613" s="8"/>
      <c r="Q613" s="14"/>
    </row>
    <row r="614" spans="4:17" s="10" customFormat="1" ht="14.5" x14ac:dyDescent="0.35">
      <c r="D614" s="14"/>
      <c r="I614" s="12"/>
      <c r="J614" s="15"/>
      <c r="K614" s="12"/>
      <c r="M614" s="14"/>
      <c r="N614" s="8"/>
      <c r="O614" s="8"/>
      <c r="Q614" s="14"/>
    </row>
    <row r="615" spans="4:17" s="10" customFormat="1" ht="14.5" x14ac:dyDescent="0.35">
      <c r="D615" s="14"/>
      <c r="I615" s="12"/>
      <c r="J615" s="15"/>
      <c r="K615" s="12"/>
      <c r="M615" s="14"/>
      <c r="N615" s="8"/>
      <c r="O615" s="8"/>
      <c r="Q615" s="14"/>
    </row>
    <row r="616" spans="4:17" s="10" customFormat="1" ht="14.5" x14ac:dyDescent="0.35">
      <c r="D616" s="14"/>
      <c r="I616" s="12"/>
      <c r="J616" s="15"/>
      <c r="K616" s="12"/>
      <c r="M616" s="14"/>
      <c r="N616" s="8"/>
      <c r="O616" s="8"/>
      <c r="Q616" s="14"/>
    </row>
    <row r="617" spans="4:17" s="10" customFormat="1" ht="14.5" x14ac:dyDescent="0.35">
      <c r="D617" s="14"/>
      <c r="I617" s="12"/>
      <c r="J617" s="15"/>
      <c r="K617" s="12"/>
      <c r="M617" s="14"/>
      <c r="N617" s="8"/>
      <c r="O617" s="8"/>
      <c r="Q617" s="14"/>
    </row>
    <row r="618" spans="4:17" s="10" customFormat="1" ht="14.5" x14ac:dyDescent="0.35">
      <c r="D618" s="14"/>
      <c r="I618" s="12"/>
      <c r="J618" s="15"/>
      <c r="K618" s="12"/>
      <c r="M618" s="14"/>
      <c r="N618" s="8"/>
      <c r="O618" s="8"/>
      <c r="Q618" s="14"/>
    </row>
    <row r="619" spans="4:17" s="10" customFormat="1" ht="14.5" x14ac:dyDescent="0.35">
      <c r="D619" s="14"/>
      <c r="I619" s="12"/>
      <c r="J619" s="15"/>
      <c r="K619" s="12"/>
      <c r="M619" s="14"/>
      <c r="N619" s="8"/>
      <c r="O619" s="8"/>
      <c r="Q619" s="14"/>
    </row>
    <row r="620" spans="4:17" s="10" customFormat="1" ht="14.5" x14ac:dyDescent="0.35">
      <c r="D620" s="14"/>
      <c r="I620" s="12"/>
      <c r="J620" s="15"/>
      <c r="K620" s="12"/>
      <c r="M620" s="14"/>
      <c r="N620" s="8"/>
      <c r="O620" s="8"/>
      <c r="Q620" s="14"/>
    </row>
    <row r="621" spans="4:17" s="10" customFormat="1" ht="14.5" x14ac:dyDescent="0.35">
      <c r="D621" s="14"/>
      <c r="I621" s="12"/>
      <c r="J621" s="15"/>
      <c r="K621" s="12"/>
      <c r="M621" s="14"/>
      <c r="N621" s="8"/>
      <c r="O621" s="8"/>
      <c r="Q621" s="14"/>
    </row>
    <row r="622" spans="4:17" s="10" customFormat="1" ht="14.5" x14ac:dyDescent="0.35">
      <c r="D622" s="14"/>
      <c r="I622" s="12"/>
      <c r="J622" s="15"/>
      <c r="K622" s="12"/>
      <c r="M622" s="14"/>
      <c r="N622" s="8"/>
      <c r="O622" s="8"/>
      <c r="Q622" s="14"/>
    </row>
    <row r="623" spans="4:17" s="10" customFormat="1" ht="14.5" x14ac:dyDescent="0.35">
      <c r="D623" s="14"/>
      <c r="I623" s="12"/>
      <c r="J623" s="15"/>
      <c r="K623" s="12"/>
      <c r="M623" s="14"/>
      <c r="N623" s="8"/>
      <c r="O623" s="8"/>
      <c r="Q623" s="14"/>
    </row>
    <row r="624" spans="4:17" s="10" customFormat="1" ht="14.5" x14ac:dyDescent="0.35">
      <c r="D624" s="14"/>
      <c r="I624" s="12"/>
      <c r="J624" s="15"/>
      <c r="K624" s="12"/>
      <c r="M624" s="14"/>
      <c r="N624" s="8"/>
      <c r="O624" s="8"/>
      <c r="Q624" s="14"/>
    </row>
    <row r="625" spans="4:17" s="10" customFormat="1" ht="14.5" x14ac:dyDescent="0.35">
      <c r="D625" s="14"/>
      <c r="I625" s="12"/>
      <c r="J625" s="15"/>
      <c r="K625" s="12"/>
      <c r="M625" s="14"/>
      <c r="N625" s="8"/>
      <c r="O625" s="8"/>
      <c r="Q625" s="14"/>
    </row>
    <row r="626" spans="4:17" s="10" customFormat="1" ht="14.5" x14ac:dyDescent="0.35">
      <c r="D626" s="14"/>
      <c r="I626" s="12"/>
      <c r="J626" s="15"/>
      <c r="K626" s="12"/>
      <c r="M626" s="14"/>
      <c r="N626" s="8"/>
      <c r="O626" s="8"/>
      <c r="Q626" s="14"/>
    </row>
    <row r="627" spans="4:17" s="10" customFormat="1" ht="14.5" x14ac:dyDescent="0.35">
      <c r="D627" s="14"/>
      <c r="I627" s="12"/>
      <c r="J627" s="15"/>
      <c r="K627" s="12"/>
      <c r="M627" s="14"/>
      <c r="N627" s="8"/>
      <c r="O627" s="8"/>
      <c r="Q627" s="14"/>
    </row>
    <row r="628" spans="4:17" s="10" customFormat="1" ht="14.5" x14ac:dyDescent="0.35">
      <c r="D628" s="14"/>
      <c r="I628" s="12"/>
      <c r="J628" s="15"/>
      <c r="K628" s="12"/>
      <c r="M628" s="14"/>
      <c r="N628" s="8"/>
      <c r="O628" s="8"/>
      <c r="Q628" s="14"/>
    </row>
    <row r="629" spans="4:17" s="10" customFormat="1" ht="14.5" x14ac:dyDescent="0.35">
      <c r="D629" s="14"/>
      <c r="I629" s="12"/>
      <c r="J629" s="15"/>
      <c r="K629" s="12"/>
      <c r="M629" s="14"/>
      <c r="N629" s="8"/>
      <c r="O629" s="8"/>
      <c r="Q629" s="14"/>
    </row>
    <row r="630" spans="4:17" s="10" customFormat="1" ht="14.5" x14ac:dyDescent="0.35">
      <c r="D630" s="14"/>
      <c r="I630" s="12"/>
      <c r="J630" s="15"/>
      <c r="K630" s="12"/>
      <c r="M630" s="14"/>
      <c r="N630" s="8"/>
      <c r="O630" s="8"/>
      <c r="Q630" s="14"/>
    </row>
    <row r="631" spans="4:17" s="10" customFormat="1" ht="14.5" x14ac:dyDescent="0.35">
      <c r="D631" s="14"/>
      <c r="I631" s="12"/>
      <c r="J631" s="15"/>
      <c r="K631" s="12"/>
      <c r="M631" s="14"/>
      <c r="N631" s="8"/>
      <c r="O631" s="8"/>
      <c r="Q631" s="14"/>
    </row>
    <row r="632" spans="4:17" s="10" customFormat="1" ht="14.5" x14ac:dyDescent="0.35">
      <c r="D632" s="14"/>
      <c r="I632" s="12"/>
      <c r="J632" s="15"/>
      <c r="K632" s="12"/>
      <c r="M632" s="14"/>
      <c r="N632" s="8"/>
      <c r="O632" s="8"/>
      <c r="Q632" s="14"/>
    </row>
    <row r="633" spans="4:17" s="10" customFormat="1" ht="14.5" x14ac:dyDescent="0.35">
      <c r="D633" s="14"/>
      <c r="I633" s="12"/>
      <c r="J633" s="15"/>
      <c r="K633" s="12"/>
      <c r="M633" s="14"/>
      <c r="N633" s="8"/>
      <c r="O633" s="8"/>
      <c r="Q633" s="14"/>
    </row>
    <row r="634" spans="4:17" s="10" customFormat="1" ht="14.5" x14ac:dyDescent="0.35">
      <c r="D634" s="14"/>
      <c r="I634" s="12"/>
      <c r="J634" s="15"/>
      <c r="K634" s="12"/>
      <c r="M634" s="14"/>
      <c r="N634" s="8"/>
      <c r="O634" s="8"/>
      <c r="Q634" s="14"/>
    </row>
    <row r="635" spans="4:17" s="10" customFormat="1" ht="14.5" x14ac:dyDescent="0.35">
      <c r="D635" s="14"/>
      <c r="I635" s="12"/>
      <c r="J635" s="15"/>
      <c r="K635" s="12"/>
      <c r="M635" s="14"/>
      <c r="N635" s="8"/>
      <c r="O635" s="8"/>
      <c r="Q635" s="14"/>
    </row>
    <row r="636" spans="4:17" s="10" customFormat="1" ht="14.5" x14ac:dyDescent="0.35">
      <c r="D636" s="14"/>
      <c r="I636" s="12"/>
      <c r="J636" s="15"/>
      <c r="K636" s="12"/>
      <c r="M636" s="14"/>
      <c r="N636" s="8"/>
      <c r="O636" s="8"/>
      <c r="Q636" s="14"/>
    </row>
    <row r="637" spans="4:17" s="10" customFormat="1" ht="14.5" x14ac:dyDescent="0.35">
      <c r="D637" s="14"/>
      <c r="I637" s="12"/>
      <c r="J637" s="15"/>
      <c r="K637" s="12"/>
      <c r="M637" s="14"/>
      <c r="N637" s="8"/>
      <c r="O637" s="8"/>
      <c r="Q637" s="14"/>
    </row>
    <row r="638" spans="4:17" s="10" customFormat="1" ht="14.5" x14ac:dyDescent="0.35">
      <c r="D638" s="14"/>
      <c r="I638" s="12"/>
      <c r="J638" s="15"/>
      <c r="K638" s="12"/>
      <c r="M638" s="14"/>
      <c r="N638" s="8"/>
      <c r="O638" s="8"/>
      <c r="Q638" s="14"/>
    </row>
    <row r="639" spans="4:17" s="10" customFormat="1" ht="14.5" x14ac:dyDescent="0.35">
      <c r="D639" s="14"/>
      <c r="I639" s="12"/>
      <c r="J639" s="15"/>
      <c r="K639" s="12"/>
      <c r="M639" s="14"/>
      <c r="N639" s="8"/>
      <c r="O639" s="8"/>
      <c r="Q639" s="14"/>
    </row>
    <row r="640" spans="4:17" s="10" customFormat="1" ht="14.5" x14ac:dyDescent="0.35">
      <c r="D640" s="14"/>
      <c r="I640" s="12"/>
      <c r="J640" s="15"/>
      <c r="K640" s="12"/>
      <c r="M640" s="14"/>
      <c r="N640" s="8"/>
      <c r="O640" s="8"/>
      <c r="Q640" s="14"/>
    </row>
    <row r="641" spans="4:17" s="10" customFormat="1" ht="14.5" x14ac:dyDescent="0.35">
      <c r="D641" s="14"/>
      <c r="I641" s="12"/>
      <c r="J641" s="15"/>
      <c r="K641" s="12"/>
      <c r="M641" s="14"/>
      <c r="N641" s="8"/>
      <c r="O641" s="8"/>
      <c r="Q641" s="14"/>
    </row>
    <row r="642" spans="4:17" s="10" customFormat="1" ht="14.5" x14ac:dyDescent="0.35">
      <c r="D642" s="14"/>
      <c r="I642" s="12"/>
      <c r="J642" s="15"/>
      <c r="K642" s="12"/>
      <c r="M642" s="14"/>
      <c r="N642" s="8"/>
      <c r="O642" s="8"/>
      <c r="Q642" s="14"/>
    </row>
    <row r="643" spans="4:17" s="10" customFormat="1" ht="14.5" x14ac:dyDescent="0.35">
      <c r="D643" s="14"/>
      <c r="I643" s="12"/>
      <c r="J643" s="15"/>
      <c r="K643" s="12"/>
      <c r="M643" s="14"/>
      <c r="N643" s="8"/>
      <c r="O643" s="8"/>
      <c r="Q643" s="14"/>
    </row>
    <row r="644" spans="4:17" s="10" customFormat="1" ht="14.5" x14ac:dyDescent="0.35">
      <c r="D644" s="14"/>
      <c r="I644" s="12"/>
      <c r="J644" s="15"/>
      <c r="K644" s="12"/>
      <c r="M644" s="14"/>
      <c r="N644" s="8"/>
      <c r="O644" s="8"/>
      <c r="Q644" s="14"/>
    </row>
    <row r="645" spans="4:17" s="10" customFormat="1" ht="14.5" x14ac:dyDescent="0.35">
      <c r="D645" s="14"/>
      <c r="I645" s="12"/>
      <c r="J645" s="15"/>
      <c r="K645" s="12"/>
      <c r="M645" s="14"/>
      <c r="N645" s="8"/>
      <c r="O645" s="8"/>
      <c r="Q645" s="14"/>
    </row>
    <row r="646" spans="4:17" s="10" customFormat="1" ht="14.5" x14ac:dyDescent="0.35">
      <c r="D646" s="14"/>
      <c r="I646" s="12"/>
      <c r="J646" s="15"/>
      <c r="K646" s="12"/>
      <c r="M646" s="14"/>
      <c r="N646" s="8"/>
      <c r="O646" s="8"/>
      <c r="Q646" s="14"/>
    </row>
    <row r="647" spans="4:17" s="10" customFormat="1" ht="14.5" x14ac:dyDescent="0.35">
      <c r="D647" s="14"/>
      <c r="I647" s="12"/>
      <c r="J647" s="15"/>
      <c r="K647" s="12"/>
      <c r="M647" s="14"/>
      <c r="N647" s="8"/>
      <c r="O647" s="8"/>
      <c r="Q647" s="14"/>
    </row>
    <row r="648" spans="4:17" s="10" customFormat="1" ht="14.5" x14ac:dyDescent="0.35">
      <c r="D648" s="14"/>
      <c r="I648" s="12"/>
      <c r="J648" s="15"/>
      <c r="K648" s="12"/>
      <c r="M648" s="14"/>
      <c r="N648" s="8"/>
      <c r="O648" s="8"/>
      <c r="Q648" s="14"/>
    </row>
    <row r="649" spans="4:17" s="10" customFormat="1" ht="14.5" x14ac:dyDescent="0.35">
      <c r="D649" s="14"/>
      <c r="I649" s="12"/>
      <c r="J649" s="15"/>
      <c r="K649" s="12"/>
      <c r="M649" s="14"/>
      <c r="N649" s="8"/>
      <c r="O649" s="8"/>
      <c r="Q649" s="14"/>
    </row>
    <row r="650" spans="4:17" s="10" customFormat="1" ht="14.5" x14ac:dyDescent="0.35">
      <c r="D650" s="14"/>
      <c r="I650" s="12"/>
      <c r="J650" s="15"/>
      <c r="K650" s="12"/>
      <c r="M650" s="14"/>
      <c r="N650" s="8"/>
      <c r="O650" s="8"/>
      <c r="Q650" s="14"/>
    </row>
    <row r="651" spans="4:17" s="10" customFormat="1" ht="14.5" x14ac:dyDescent="0.35">
      <c r="D651" s="14"/>
      <c r="I651" s="12"/>
      <c r="J651" s="15"/>
      <c r="K651" s="12"/>
      <c r="M651" s="14"/>
      <c r="N651" s="8"/>
      <c r="O651" s="8"/>
      <c r="Q651" s="14"/>
    </row>
    <row r="652" spans="4:17" s="10" customFormat="1" ht="14.5" x14ac:dyDescent="0.35">
      <c r="D652" s="14"/>
      <c r="I652" s="12"/>
      <c r="J652" s="15"/>
      <c r="K652" s="12"/>
      <c r="M652" s="14"/>
      <c r="N652" s="8"/>
      <c r="O652" s="8"/>
      <c r="Q652" s="14"/>
    </row>
    <row r="653" spans="4:17" s="10" customFormat="1" ht="14.5" x14ac:dyDescent="0.35">
      <c r="D653" s="14"/>
      <c r="I653" s="12"/>
      <c r="J653" s="15"/>
      <c r="K653" s="12"/>
      <c r="M653" s="14"/>
      <c r="N653" s="8"/>
      <c r="O653" s="8"/>
      <c r="Q653" s="14"/>
    </row>
    <row r="654" spans="4:17" s="10" customFormat="1" ht="14.5" x14ac:dyDescent="0.35">
      <c r="D654" s="14"/>
      <c r="I654" s="12"/>
      <c r="J654" s="15"/>
      <c r="K654" s="12"/>
      <c r="M654" s="14"/>
      <c r="N654" s="8"/>
      <c r="O654" s="8"/>
      <c r="Q654" s="14"/>
    </row>
    <row r="655" spans="4:17" s="10" customFormat="1" ht="14.5" x14ac:dyDescent="0.35">
      <c r="D655" s="14"/>
      <c r="I655" s="12"/>
      <c r="J655" s="15"/>
      <c r="K655" s="12"/>
      <c r="M655" s="14"/>
      <c r="N655" s="8"/>
      <c r="O655" s="8"/>
      <c r="Q655" s="14"/>
    </row>
    <row r="656" spans="4:17" s="10" customFormat="1" ht="14.5" x14ac:dyDescent="0.35">
      <c r="D656" s="14"/>
      <c r="I656" s="12"/>
      <c r="J656" s="15"/>
      <c r="K656" s="12"/>
      <c r="M656" s="14"/>
      <c r="N656" s="8"/>
      <c r="O656" s="8"/>
      <c r="Q656" s="14"/>
    </row>
    <row r="657" spans="4:17" s="10" customFormat="1" ht="14.5" x14ac:dyDescent="0.35">
      <c r="D657" s="14"/>
      <c r="I657" s="12"/>
      <c r="J657" s="15"/>
      <c r="K657" s="12"/>
      <c r="M657" s="14"/>
      <c r="N657" s="8"/>
      <c r="O657" s="8"/>
      <c r="Q657" s="14"/>
    </row>
    <row r="658" spans="4:17" s="10" customFormat="1" ht="14.5" x14ac:dyDescent="0.35">
      <c r="D658" s="14"/>
      <c r="I658" s="12"/>
      <c r="J658" s="15"/>
      <c r="K658" s="12"/>
      <c r="M658" s="14"/>
      <c r="N658" s="8"/>
      <c r="O658" s="8"/>
      <c r="Q658" s="14"/>
    </row>
    <row r="659" spans="4:17" s="10" customFormat="1" ht="14.5" x14ac:dyDescent="0.35">
      <c r="D659" s="14"/>
      <c r="I659" s="12"/>
      <c r="J659" s="15"/>
      <c r="K659" s="12"/>
      <c r="M659" s="14"/>
      <c r="N659" s="8"/>
      <c r="O659" s="8"/>
      <c r="Q659" s="14"/>
    </row>
    <row r="660" spans="4:17" s="10" customFormat="1" ht="14.5" x14ac:dyDescent="0.35">
      <c r="D660" s="14"/>
      <c r="I660" s="12"/>
      <c r="J660" s="15"/>
      <c r="K660" s="12"/>
      <c r="M660" s="14"/>
      <c r="N660" s="8"/>
      <c r="O660" s="8"/>
      <c r="Q660" s="14"/>
    </row>
    <row r="661" spans="4:17" s="10" customFormat="1" ht="14.5" x14ac:dyDescent="0.35">
      <c r="D661" s="14"/>
      <c r="I661" s="12"/>
      <c r="J661" s="15"/>
      <c r="K661" s="12"/>
      <c r="M661" s="14"/>
      <c r="N661" s="8"/>
      <c r="O661" s="8"/>
      <c r="Q661" s="14"/>
    </row>
    <row r="662" spans="4:17" s="10" customFormat="1" ht="14.5" x14ac:dyDescent="0.35">
      <c r="D662" s="14"/>
      <c r="I662" s="12"/>
      <c r="J662" s="15"/>
      <c r="K662" s="12"/>
      <c r="M662" s="14"/>
      <c r="N662" s="8"/>
      <c r="O662" s="8"/>
      <c r="Q662" s="14"/>
    </row>
    <row r="663" spans="4:17" s="10" customFormat="1" ht="14.5" x14ac:dyDescent="0.35">
      <c r="D663" s="14"/>
      <c r="I663" s="12"/>
      <c r="J663" s="15"/>
      <c r="K663" s="12"/>
      <c r="M663" s="14"/>
      <c r="N663" s="8"/>
      <c r="O663" s="8"/>
      <c r="Q663" s="14"/>
    </row>
  </sheetData>
  <sheetProtection sheet="1" objects="1" scenarios="1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2934CD-93A8-4DD2-83EC-B515D61FF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C7F7BA-721D-43EC-A186-17B2B6C1B9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063C83-720F-41DA-8116-7B5F737789B6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776ea168-2c75-4ba4-aa24-0b1b2e9141ef"/>
    <ds:schemaRef ds:uri="http://purl.org/dc/elements/1.1/"/>
    <ds:schemaRef ds:uri="fd5196e5-f307-45f3-a028-d9df692905ef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ExaGrid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2026-06-01T20:40:08Z</dcterms:created>
  <dcterms:modified xsi:type="dcterms:W3CDTF">2026-06-01T20:41:09Z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