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2" documentId="8_{83E9CC17-581C-4065-82CF-82FD074286D5}" xr6:coauthVersionLast="47" xr6:coauthVersionMax="47" xr10:uidLastSave="{8A9D6EE9-AA66-434F-ADD4-22A408D29E9C}"/>
  <bookViews>
    <workbookView xWindow="28680" yWindow="-3195" windowWidth="29040" windowHeight="15720" xr2:uid="{0A8D4914-1D0C-4163-BC78-38EF9D8F246D}"/>
  </bookViews>
  <sheets>
    <sheet name="Cloudflare" sheetId="1" r:id="rId1"/>
  </sheets>
  <externalReferences>
    <externalReference r:id="rId2"/>
  </externalReferences>
  <definedNames>
    <definedName name="_xlnm._FilterDatabase" localSheetId="0" hidden="1">Cloudflare!$A$1:$P$77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<sst xmlns="http://schemas.openxmlformats.org/spreadsheetml/2006/main" count="310" uniqueCount="159">
  <si>
    <t>ProductServiceType</t>
  </si>
  <si>
    <t>Part Description</t>
  </si>
  <si>
    <t>Vendor Part #</t>
  </si>
  <si>
    <t>List Price</t>
  </si>
  <si>
    <t>DIR Discount</t>
  </si>
  <si>
    <t>DIR Price including DIR fee</t>
  </si>
  <si>
    <t>Cloudflare</t>
  </si>
  <si>
    <t>Cloud Computing and Cloud Related IT Professional Services</t>
  </si>
  <si>
    <t>A secure access service edge (SASE) that combines ZTNA, SWG, multi-mode CASB, DLP, FWaaS, and WANaaS capabilities and supports a wide range of deployment modes. Any purchase of Interna Premier seat is including 1 Mbps.</t>
  </si>
  <si>
    <t>INESEN-SEAT-NOS-GLBL-MC00</t>
  </si>
  <si>
    <t>A secure access service edge (SASE) that combines ZTNA, SWG, multi-mode CASB, DLP, FWaaS, WANaaS. Bundles Remote Browser Isolation, advantage email security features and local traffic management capabilities. Interna Advantage seat is including 2 Mbps.</t>
  </si>
  <si>
    <t>INADXN-SEAT-NOS-GLBL-MC00</t>
  </si>
  <si>
    <t>Zero Trust with ABI, CASB, DLP, Magic WAN w/ Advanced Firewall, Argo for Packets</t>
  </si>
  <si>
    <t>INPRPN-SEAT-NOS-GLBL-MC00</t>
  </si>
  <si>
    <t>Manage web traffic and optimize routing to deliver even faster response times and Foundational security controls addressing key application security risks</t>
  </si>
  <si>
    <t>EESSEN-BASE-XXX-GLBL-MC00</t>
  </si>
  <si>
    <t>Deeper and more customizable protections against additional risks, including API abuse, bot control, data breaches and advanced attacks</t>
  </si>
  <si>
    <t>EADVAN-BASE-XXX-GLBL-MC00</t>
  </si>
  <si>
    <t>Protect and accelerate external-facing Layer 3 traffic</t>
  </si>
  <si>
    <t>EPREPX-BASE-XXX-GLBL-MC00</t>
  </si>
  <si>
    <t>AI Gateway helps customers monitor, control, and optimize their AI applications, so they can get the most out of AI</t>
  </si>
  <si>
    <t>AIGWXN-CONT-XXX-XXXX-MC00</t>
  </si>
  <si>
    <t>cohesive platform that is the best place for running voice, video &amp; realtime infrastructure</t>
  </si>
  <si>
    <t>CALLXN-CONT-XXX-XXXX-MC00</t>
  </si>
  <si>
    <t>D1 is Cloudflare's native serverless database that can query from your Workers and Pages projects.</t>
  </si>
  <si>
    <t>DONEXX-REQR-10M-GLBL-0000</t>
  </si>
  <si>
    <t>Durable Objects provide low-latency coordination and consistent storage for the Workers platform through two features: global uniqueness and a transactional storage API</t>
  </si>
  <si>
    <t>DOCPXN-CONT-XXX-XXXX-MC00</t>
  </si>
  <si>
    <t>Durable Objects add coordination and strongly consistent storage to the Workers platform.</t>
  </si>
  <si>
    <t>DOSTXN-CONT-XXX-XXXX-MC00</t>
  </si>
  <si>
    <t>Upload and store your images directly with Cloudflare</t>
  </si>
  <si>
    <t>IMGSXN-CONT-XXX-XXXX-MC00</t>
  </si>
  <si>
    <t xml:space="preserve">Resize, optimize, and modify images for a variety of use cases and devices. </t>
  </si>
  <si>
    <t>IMG1XN-IMGX-MMX-GLBL-MC00</t>
  </si>
  <si>
    <t>Build, deploy, and deliver full-stack applications with over 20 front-end frameworks with Pages</t>
  </si>
  <si>
    <t>PGESXN-CONT-XXX-XXXX-MC00</t>
  </si>
  <si>
    <t>Privacy Gateway is a product that encrypts HTTP requests and sends them through a relay server so that websites and services can receive traffic without seeing who or where it is coming from</t>
  </si>
  <si>
    <t>PGATXN-REQS-MMX-GLBL-MC00</t>
  </si>
  <si>
    <t xml:space="preserve">Global message queue service to reliably send and receive messages. </t>
  </si>
  <si>
    <t>QUESXN-FOPS-MMX-GLBL-MC00</t>
  </si>
  <si>
    <t>Operations to R2 object storage that mutate state</t>
  </si>
  <si>
    <t>RSTRXN-CONT-XXX-XXXX-MC00</t>
  </si>
  <si>
    <t>R2 Infrequent Access is a lower-cost storage solution for data that is accessed less frequently than every two months. This will allow customers to store less frequently accessed data, such as multimedia assets, user-generated content, backups, etc</t>
  </si>
  <si>
    <t>RISTXN-REQB-MMX-GLBL-MU00</t>
  </si>
  <si>
    <t>End-to-end video encoding, accelerated global delivery, and player all handled by Cloudflare</t>
  </si>
  <si>
    <t>STRMXN-CONT-XXX-XXXX-MC00</t>
  </si>
  <si>
    <t>Vectorize is our new vector database product: it enables developers to build full-stack AI applications on Cloudflare when used in combination with Workers AI and/or other major players (OpenAI, Cohere).</t>
  </si>
  <si>
    <t>VCTZXN-VCDS-BNX-GLBL-MU00</t>
  </si>
  <si>
    <t>enables developers to build globally distributed applications, by writing and deploying serverless functions</t>
  </si>
  <si>
    <t>WRKSXN-CONT-XXX-XXXX-MC00</t>
  </si>
  <si>
    <t>Workers Analytics Engine is a new way to quickly get analytics about anything, using Cloudflare Workers.</t>
  </si>
  <si>
    <t>WAENXN-WAEW-MMX-GLBL-MC00</t>
  </si>
  <si>
    <t>Workers CI allows Developers to auatomate build changes and deployment to the Workers Platform</t>
  </si>
  <si>
    <t>WKCIXN-CONT-XXX-XXXX-MC00</t>
  </si>
  <si>
    <t>Workers KV is a global, low-latency, key-value data store</t>
  </si>
  <si>
    <t>WRKVXN-CONT-XXX-XXXX-MC00</t>
  </si>
  <si>
    <t>Supports the ability to send Workers Trace Event Logs to the Logpush product</t>
  </si>
  <si>
    <t>WLPBXN-REQS-MMX-GLBL-MU00</t>
  </si>
  <si>
    <t>Workers Observability will automatically store traces, logs, and metrics from Workers, and enable developers to query, correlate, and visualize the telemetry data to improve their application’s performance and reliability.</t>
  </si>
  <si>
    <t>OBSRXN-CONT-XXX-XXXX-MC00</t>
  </si>
  <si>
    <t>Zaraz gives customers control over third party tools/ services, and optimizes the speed and security of their sites by loading them through the Cloudflare network.</t>
  </si>
  <si>
    <t>ZARZXN-CONT-XXX-XXXX-MC00</t>
  </si>
  <si>
    <t>Software Maintenance  Services - Managed by Customer (i.e. support/helpdesk)</t>
  </si>
  <si>
    <t>Cloudflare Application Security and Performance Services</t>
  </si>
  <si>
    <t>CL-CLOUDFLARE-APPS</t>
  </si>
  <si>
    <t>Cloudflare Network Security and Performance Services</t>
  </si>
  <si>
    <t>CL-CLOUDFLARE-NETWORK</t>
  </si>
  <si>
    <t>Cloudflare Zero Trust Enterprise Security Services</t>
  </si>
  <si>
    <t>CL-CLOUDFLARE-ZEROTRUST</t>
  </si>
  <si>
    <t>Premium Success (24x7x365 Phone, Email, Chat Support</t>
  </si>
  <si>
    <t>CF-CLOUDFLARE-PREMIUM-SUC</t>
  </si>
  <si>
    <t>ENTERPRISE SERVICE PLAN - CUSTOM PRICING</t>
  </si>
  <si>
    <t>CF-ENTERPRISE-CA</t>
  </si>
  <si>
    <t>Standard Success (24x7x365 Phone, Email, Chat Support</t>
  </si>
  <si>
    <t>CF-CLOUDFLARE-STANDARD-SUC</t>
  </si>
  <si>
    <t>Cloudflare Application Development Services</t>
  </si>
  <si>
    <t>CL-CLOUDFLARE-APPDEV</t>
  </si>
  <si>
    <t>Cloudflare Application Security QuickStart Professional Services Basic</t>
  </si>
  <si>
    <t>CL-CLOUDFLARE-PRO-SVC-ASQS-B</t>
  </si>
  <si>
    <t>Cloudflare Application Security QuickStart Professional Services Guided</t>
  </si>
  <si>
    <t>CL-CLOUDFLARE-PRO-SVC-ASQS-G</t>
  </si>
  <si>
    <t>Cloudflare Application Security QuickStart Professional Services Enhanced</t>
  </si>
  <si>
    <t>CL-CLOUDFLARE-PRO-SVC-ASQS-ENH</t>
  </si>
  <si>
    <t>Cloudflare Application Security QuickStart Professional Services Enterprise</t>
  </si>
  <si>
    <t>CL-CLOUDFLARE-PRO-SVC-ASQS-ENT</t>
  </si>
  <si>
    <t>Cloudflare Application Security QuickStart Professional Services Enterprise Plus</t>
  </si>
  <si>
    <t>CL-CLOUDFLARE-PRO-SVC-ASQS-ENTPLUS</t>
  </si>
  <si>
    <t>Cloudflare Zero Trust Security QuickStart Professional Services Enhanced</t>
  </si>
  <si>
    <t>CL-CLOUDFLARE-PRO-SVC-ZTQS-ENH</t>
  </si>
  <si>
    <t>Cloudflare Zero Trust Security QuickStart Professional Services Enterprise</t>
  </si>
  <si>
    <t>CL-CLOUDFLARE-PRO-SVC-ZTQS-ENT</t>
  </si>
  <si>
    <t>Cloudflare Zero Trust Security QuickStart Professional Services Enterprise Plus</t>
  </si>
  <si>
    <t>CL-CLOUDFLARE-PRO-SVC-ZTQS-ENTPLUS</t>
  </si>
  <si>
    <t>Cloudflare Network Security QuickStartProfessional Services Guided</t>
  </si>
  <si>
    <t>CL-CLOUDFLARE-PRO-SVC-MTQS-G</t>
  </si>
  <si>
    <t>Cloudflare Network Security QuickStart Professional Services Enhanced</t>
  </si>
  <si>
    <t>CL-CLOUDFLARE-PRO-SVC-MTQS-ENH</t>
  </si>
  <si>
    <t>Cloudflare Network Security QuickStart Professional Services Enterprise Plus</t>
  </si>
  <si>
    <t>CL-CLOUDFLARE-PRO-SVC-MTQS-ENTPLUS</t>
  </si>
  <si>
    <t>Cloudflare Application and Network Security Professional Services Custom</t>
  </si>
  <si>
    <t>CL-CLOUDFLARE-PRO-SVC-CUS-SOW-ENT</t>
  </si>
  <si>
    <t xml:space="preserve">Cloudflare Zero Trust Enterprise Security Services Bundle </t>
  </si>
  <si>
    <t xml:space="preserve">CL-CLOUDFLARE-INT-ESNTL </t>
  </si>
  <si>
    <t xml:space="preserve">CL-CLOUDFLARE-INT-ADVD </t>
  </si>
  <si>
    <t xml:space="preserve">CL-CLOUDFLARE-INT-PREM </t>
  </si>
  <si>
    <t>Cloudflare Enterprise SaaS Licensing - Load V1 - Level 1</t>
  </si>
  <si>
    <t>CF-ENTERPRISE-V1-L1</t>
  </si>
  <si>
    <t>Cloudflare Enterprise SaaS Licensing - Load V1 - Level 2</t>
  </si>
  <si>
    <t>CF-ENTERPRISE-V1-L2</t>
  </si>
  <si>
    <t>Cloudflare Enterprise SaaS Licensing - Load V1 - Level 3</t>
  </si>
  <si>
    <t>CF-ENTERPRISE-V1-L3</t>
  </si>
  <si>
    <t>Cloudflare Enterprise SaaS Licensing - Load V1 - Level 4</t>
  </si>
  <si>
    <t>CF-ENTERPRISE-V1-L4</t>
  </si>
  <si>
    <t>Cloudflare Enterprise SaaS Licensing - Load V1 - Level 5</t>
  </si>
  <si>
    <t>CF-ENTERPRISE-V1-L5</t>
  </si>
  <si>
    <t>Cloudflare Enterprise SaaS Licensing - Load V1 - Level 6</t>
  </si>
  <si>
    <t>CF-ENTERPRISE-V1-L6</t>
  </si>
  <si>
    <t>Cloudflare Enterprise SaaS Licensing - Load V1 - Level 7</t>
  </si>
  <si>
    <t>CF-ENTERPRISE-V1-L7</t>
  </si>
  <si>
    <t>Cloudflare Enterprise SaaS Licensing - Load V1 - Level 8</t>
  </si>
  <si>
    <t>CF-ENTERPRISE-V1-L8</t>
  </si>
  <si>
    <t>Cloudflare Enterprise SaaS Licensing - Load V1 - Level 9</t>
  </si>
  <si>
    <t>CF-ENTERPRISE-V1-L9</t>
  </si>
  <si>
    <t>Cloudflare Enterprise SaaS Licensing - Load V2 - Level 1</t>
  </si>
  <si>
    <t>CF-ENTERPRISE-V2-L1</t>
  </si>
  <si>
    <t>Cloudflare Enterprise SaaS Licensing - Load V2 - Level 2</t>
  </si>
  <si>
    <t>CF-ENTERPRISE-V2-L2</t>
  </si>
  <si>
    <t>Cloudflare Enterprise SaaS Licensing - Load V2 - Level 3</t>
  </si>
  <si>
    <t>CF-ENTERPRISE-V2-L3</t>
  </si>
  <si>
    <t>Cloudflare Enterprise SaaS Licensing - Load V2 - Level 4</t>
  </si>
  <si>
    <t>CF-ENTERPRISE-V2-L4</t>
  </si>
  <si>
    <t>Cloudflare Enterprise SaaS Licensing - Load V2 - Level 5</t>
  </si>
  <si>
    <t>CF-ENTERPRISE-V2-L5</t>
  </si>
  <si>
    <t>Cloudflare Enterprise SaaS Licensing - Load V2 - Level 6</t>
  </si>
  <si>
    <t>CF-ENTERPRISE-V2-L6</t>
  </si>
  <si>
    <t>Cloudflare Enterprise SaaS Licensing - Load V2 - Level 7</t>
  </si>
  <si>
    <t>CF-ENTERPRISE-V2-L7</t>
  </si>
  <si>
    <t>Cloudflare Enterprise SaaS Licensing - Load V2 - Level 8</t>
  </si>
  <si>
    <t>CF-ENTERPRISE-V2-L8</t>
  </si>
  <si>
    <t>Cloudflare Enterprise SaaS Licensing - Load V2 - Level 9</t>
  </si>
  <si>
    <t>CF-ENTERPRISE-V2-L9</t>
  </si>
  <si>
    <t>Cloudflare Enterprise SaaS Licensing - Load V3 - Level 1</t>
  </si>
  <si>
    <t>CF-ENTERPRISE-V3-L1</t>
  </si>
  <si>
    <t>Cloudflare Enterprise SaaS Licensing - Load V3 - Level 2</t>
  </si>
  <si>
    <t>CF-ENTERPRISE-V3-L2</t>
  </si>
  <si>
    <t>Cloudflare Enterprise SaaS Licensing - Load V3 - Level 3</t>
  </si>
  <si>
    <t>CF-ENTERPRISE-V3-L3</t>
  </si>
  <si>
    <t>Cloudflare Enterprise SaaS Licensing - Load V3 - Level 4</t>
  </si>
  <si>
    <t>CF-ENTERPRISE-V3-L4</t>
  </si>
  <si>
    <t>Cloudflare Enterprise SaaS Licensing - Load V3 - Level 5</t>
  </si>
  <si>
    <t>CF-ENTERPRISE-V3-L5</t>
  </si>
  <si>
    <t>Cloudflare Enterprise SaaS Licensing - Load V3 - Level 6</t>
  </si>
  <si>
    <t>CF-ENTERPRISE-V3-L6</t>
  </si>
  <si>
    <t>Cloudflare Enterprise SaaS Licensing - Load V3 - Level 7</t>
  </si>
  <si>
    <t>CF-ENTERPRISE-V3-L7</t>
  </si>
  <si>
    <t>Cloudflare Enterprise SaaS Licensing - Load V3 - Level 8</t>
  </si>
  <si>
    <t>CF-ENTERPRISE-V3-L8</t>
  </si>
  <si>
    <t>Cloudflare Enterprise SaaS Licensing - Load V3 - Level 9</t>
  </si>
  <si>
    <t>CF-ENTERPRISE-V3-L9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</si>
</sst>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/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0" xfId="0" applyFont="1" applyFill="1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Eaton-Tripplite/eaton-d-it-price-list-june-2025-updated-us%20(2)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Brands/Eaton-Tripplite/eaton-d-it-price-list-june-2025-updated-us%20(2).xlsx" TargetMode="External"/><Relationship Id="rId1" Type="http://schemas.openxmlformats.org/officeDocument/2006/relationships/externalLinkPath" Target="/teams/DIRAddingVendors/Shared%20Documents/DIR%20Contracts/SHI%20DIR%206106%20Emergency%20Prepardness/Brands/Eaton-Tripplite/eaton-d-it-price-list-june-2025-updated-u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ce List Fin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4733-67A8-481B-A5A2-3C23ABCBD93A}">
  <dimension ref="A1:P976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ColWidth="12.54296875" defaultRowHeight="15" customHeight="1" x14ac:dyDescent="0.35"/>
  <cols>
    <col min="2" max="2" width="24.08984375" customWidth="1"/>
    <col min="3" max="3" width="83.08984375" customWidth="1"/>
    <col min="4" max="4" width="35.26953125" customWidth="1"/>
    <col min="5" max="5" width="20.453125" customWidth="1"/>
    <col min="6" max="6" width="25.7265625" style="10" customWidth="1"/>
    <col min="7" max="7" width="15.90625" style="13" customWidth="1"/>
  </cols>
  <sheetData>
    <row r="1" spans="1:7" ht="14.25" customHeight="1" x14ac:dyDescent="0.35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1" t="s">
        <v>5</v>
      </c>
    </row>
    <row r="2" spans="1:7" ht="14.25" customHeight="1" x14ac:dyDescent="0.35">
      <c r="A2" t="s">
        <v>6</v>
      </c>
      <c r="B2" s="3" t="s">
        <v>7</v>
      </c>
      <c r="C2" s="4" t="s">
        <v>8</v>
      </c>
      <c r="D2" s="5" t="s">
        <v>9</v>
      </c>
      <c r="E2" s="6">
        <v>216</v>
      </c>
      <c r="F2" s="7">
        <v>0.03</v>
      </c>
      <c r="G2" s="12">
        <f>(E2*0.97)+((E2*0.97)*0.0075)</f>
        <v>211.09139999999999</v>
      </c>
    </row>
    <row r="3" spans="1:7" ht="14.25" customHeight="1" x14ac:dyDescent="0.35">
      <c r="A3" t="s">
        <v>6</v>
      </c>
      <c r="B3" s="3" t="s">
        <v>7</v>
      </c>
      <c r="C3" s="4" t="s">
        <v>10</v>
      </c>
      <c r="D3" s="5" t="s">
        <v>11</v>
      </c>
      <c r="E3" s="6">
        <v>276</v>
      </c>
      <c r="F3" s="7">
        <v>0.03</v>
      </c>
      <c r="G3" s="12">
        <f t="shared" ref="G3:G28" si="0">(E3*0.97)+((E3*0.97)*0.0075)</f>
        <v>269.72789999999998</v>
      </c>
    </row>
    <row r="4" spans="1:7" ht="14.25" customHeight="1" x14ac:dyDescent="0.35">
      <c r="A4" t="s">
        <v>6</v>
      </c>
      <c r="B4" s="3" t="s">
        <v>7</v>
      </c>
      <c r="C4" s="4" t="s">
        <v>12</v>
      </c>
      <c r="D4" s="5" t="s">
        <v>13</v>
      </c>
      <c r="E4" s="6">
        <v>360</v>
      </c>
      <c r="F4" s="7">
        <v>0.03</v>
      </c>
      <c r="G4" s="12">
        <f t="shared" si="0"/>
        <v>351.81899999999996</v>
      </c>
    </row>
    <row r="5" spans="1:7" ht="14.25" customHeight="1" x14ac:dyDescent="0.35">
      <c r="A5" t="s">
        <v>6</v>
      </c>
      <c r="B5" s="3" t="s">
        <v>7</v>
      </c>
      <c r="C5" s="4" t="s">
        <v>14</v>
      </c>
      <c r="D5" s="5" t="s">
        <v>15</v>
      </c>
      <c r="E5" s="6">
        <v>51000</v>
      </c>
      <c r="F5" s="7">
        <v>0.03</v>
      </c>
      <c r="G5" s="12">
        <f t="shared" si="0"/>
        <v>49841.025000000001</v>
      </c>
    </row>
    <row r="6" spans="1:7" ht="14.25" customHeight="1" x14ac:dyDescent="0.35">
      <c r="A6" t="s">
        <v>6</v>
      </c>
      <c r="B6" s="3" t="s">
        <v>7</v>
      </c>
      <c r="C6" s="4" t="s">
        <v>16</v>
      </c>
      <c r="D6" s="5" t="s">
        <v>17</v>
      </c>
      <c r="E6" s="6">
        <v>102000</v>
      </c>
      <c r="F6" s="7">
        <v>0.03</v>
      </c>
      <c r="G6" s="12">
        <f t="shared" si="0"/>
        <v>99682.05</v>
      </c>
    </row>
    <row r="7" spans="1:7" ht="14.25" customHeight="1" x14ac:dyDescent="0.35">
      <c r="A7" t="s">
        <v>6</v>
      </c>
      <c r="B7" s="3" t="s">
        <v>7</v>
      </c>
      <c r="C7" s="4" t="s">
        <v>18</v>
      </c>
      <c r="D7" s="5" t="s">
        <v>19</v>
      </c>
      <c r="E7" s="6">
        <v>168000</v>
      </c>
      <c r="F7" s="7">
        <v>0.03</v>
      </c>
      <c r="G7" s="12">
        <f t="shared" si="0"/>
        <v>164182.20000000001</v>
      </c>
    </row>
    <row r="8" spans="1:7" ht="14.25" customHeight="1" x14ac:dyDescent="0.35">
      <c r="A8" t="s">
        <v>6</v>
      </c>
      <c r="B8" s="3" t="s">
        <v>7</v>
      </c>
      <c r="C8" s="4" t="s">
        <v>20</v>
      </c>
      <c r="D8" s="5" t="s">
        <v>21</v>
      </c>
      <c r="E8" s="6">
        <v>96</v>
      </c>
      <c r="F8" s="7">
        <v>0.03</v>
      </c>
      <c r="G8" s="12">
        <f t="shared" si="0"/>
        <v>93.818400000000011</v>
      </c>
    </row>
    <row r="9" spans="1:7" ht="14.25" customHeight="1" x14ac:dyDescent="0.35">
      <c r="A9" t="s">
        <v>6</v>
      </c>
      <c r="B9" s="3" t="s">
        <v>7</v>
      </c>
      <c r="C9" s="4" t="s">
        <v>22</v>
      </c>
      <c r="D9" s="5" t="s">
        <v>23</v>
      </c>
      <c r="E9" s="6">
        <v>600</v>
      </c>
      <c r="F9" s="7">
        <v>0.03</v>
      </c>
      <c r="G9" s="12">
        <f t="shared" si="0"/>
        <v>586.36500000000001</v>
      </c>
    </row>
    <row r="10" spans="1:7" ht="14.25" customHeight="1" x14ac:dyDescent="0.35">
      <c r="A10" t="s">
        <v>6</v>
      </c>
      <c r="B10" s="3" t="s">
        <v>7</v>
      </c>
      <c r="C10" s="4" t="s">
        <v>24</v>
      </c>
      <c r="D10" s="5" t="s">
        <v>25</v>
      </c>
      <c r="E10" s="6">
        <v>12</v>
      </c>
      <c r="F10" s="7">
        <v>0.03</v>
      </c>
      <c r="G10" s="12">
        <f t="shared" si="0"/>
        <v>11.727300000000001</v>
      </c>
    </row>
    <row r="11" spans="1:7" ht="14.25" customHeight="1" x14ac:dyDescent="0.35">
      <c r="A11" t="s">
        <v>6</v>
      </c>
      <c r="B11" s="3" t="s">
        <v>7</v>
      </c>
      <c r="C11" s="4" t="s">
        <v>26</v>
      </c>
      <c r="D11" s="5" t="s">
        <v>27</v>
      </c>
      <c r="E11" s="6">
        <v>180</v>
      </c>
      <c r="F11" s="7">
        <v>0.03</v>
      </c>
      <c r="G11" s="12">
        <f t="shared" si="0"/>
        <v>175.90949999999998</v>
      </c>
    </row>
    <row r="12" spans="1:7" ht="14.25" customHeight="1" x14ac:dyDescent="0.35">
      <c r="A12" t="s">
        <v>6</v>
      </c>
      <c r="B12" s="3" t="s">
        <v>7</v>
      </c>
      <c r="C12" s="4" t="s">
        <v>28</v>
      </c>
      <c r="D12" s="5" t="s">
        <v>29</v>
      </c>
      <c r="E12" s="6">
        <v>14.399999999999999</v>
      </c>
      <c r="F12" s="7">
        <v>0.03</v>
      </c>
      <c r="G12" s="12">
        <f t="shared" si="0"/>
        <v>14.072759999999999</v>
      </c>
    </row>
    <row r="13" spans="1:7" ht="14.25" customHeight="1" x14ac:dyDescent="0.35">
      <c r="A13" t="s">
        <v>6</v>
      </c>
      <c r="B13" s="3" t="s">
        <v>7</v>
      </c>
      <c r="C13" s="4" t="s">
        <v>30</v>
      </c>
      <c r="D13" s="5" t="s">
        <v>31</v>
      </c>
      <c r="E13" s="6">
        <v>72</v>
      </c>
      <c r="F13" s="7">
        <v>0.03</v>
      </c>
      <c r="G13" s="12">
        <f t="shared" si="0"/>
        <v>70.363799999999998</v>
      </c>
    </row>
    <row r="14" spans="1:7" ht="14.25" customHeight="1" x14ac:dyDescent="0.35">
      <c r="A14" t="s">
        <v>6</v>
      </c>
      <c r="B14" s="3" t="s">
        <v>7</v>
      </c>
      <c r="C14" s="4" t="s">
        <v>32</v>
      </c>
      <c r="D14" s="5" t="s">
        <v>33</v>
      </c>
      <c r="E14" s="6">
        <v>4320</v>
      </c>
      <c r="F14" s="7">
        <v>0.03</v>
      </c>
      <c r="G14" s="12">
        <f t="shared" si="0"/>
        <v>4221.8279999999995</v>
      </c>
    </row>
    <row r="15" spans="1:7" ht="14.25" customHeight="1" x14ac:dyDescent="0.35">
      <c r="A15" t="s">
        <v>6</v>
      </c>
      <c r="B15" s="3" t="s">
        <v>7</v>
      </c>
      <c r="C15" s="4" t="s">
        <v>34</v>
      </c>
      <c r="D15" s="5" t="s">
        <v>35</v>
      </c>
      <c r="E15" s="6">
        <v>1200</v>
      </c>
      <c r="F15" s="7">
        <v>0.03</v>
      </c>
      <c r="G15" s="12">
        <f t="shared" si="0"/>
        <v>1172.73</v>
      </c>
    </row>
    <row r="16" spans="1:7" ht="14.25" customHeight="1" x14ac:dyDescent="0.35">
      <c r="A16" t="s">
        <v>6</v>
      </c>
      <c r="B16" s="3" t="s">
        <v>7</v>
      </c>
      <c r="C16" s="4" t="s">
        <v>36</v>
      </c>
      <c r="D16" s="5" t="s">
        <v>37</v>
      </c>
      <c r="E16" s="6">
        <v>12</v>
      </c>
      <c r="F16" s="7">
        <v>0.03</v>
      </c>
      <c r="G16" s="12">
        <f t="shared" si="0"/>
        <v>11.727300000000001</v>
      </c>
    </row>
    <row r="17" spans="1:7" ht="14.25" customHeight="1" x14ac:dyDescent="0.35">
      <c r="A17" t="s">
        <v>6</v>
      </c>
      <c r="B17" s="3" t="s">
        <v>7</v>
      </c>
      <c r="C17" s="4" t="s">
        <v>38</v>
      </c>
      <c r="D17" s="5" t="s">
        <v>39</v>
      </c>
      <c r="E17" s="6">
        <v>4.8000000000000007</v>
      </c>
      <c r="F17" s="7">
        <v>0.03</v>
      </c>
      <c r="G17" s="12">
        <f t="shared" si="0"/>
        <v>4.6909200000000002</v>
      </c>
    </row>
    <row r="18" spans="1:7" ht="14.25" customHeight="1" x14ac:dyDescent="0.35">
      <c r="A18" t="s">
        <v>6</v>
      </c>
      <c r="B18" s="3" t="s">
        <v>7</v>
      </c>
      <c r="C18" s="4" t="s">
        <v>40</v>
      </c>
      <c r="D18" s="5" t="s">
        <v>41</v>
      </c>
      <c r="E18" s="6">
        <v>180</v>
      </c>
      <c r="F18" s="7">
        <v>0.03</v>
      </c>
      <c r="G18" s="12">
        <f t="shared" si="0"/>
        <v>175.90949999999998</v>
      </c>
    </row>
    <row r="19" spans="1:7" ht="14.25" customHeight="1" x14ac:dyDescent="0.35">
      <c r="A19" t="s">
        <v>6</v>
      </c>
      <c r="B19" s="3" t="s">
        <v>7</v>
      </c>
      <c r="C19" s="4" t="s">
        <v>42</v>
      </c>
      <c r="D19" s="5" t="s">
        <v>43</v>
      </c>
      <c r="E19" s="6">
        <v>120</v>
      </c>
      <c r="F19" s="7">
        <v>0.03</v>
      </c>
      <c r="G19" s="12">
        <f t="shared" si="0"/>
        <v>117.273</v>
      </c>
    </row>
    <row r="20" spans="1:7" ht="14.25" customHeight="1" x14ac:dyDescent="0.35">
      <c r="A20" t="s">
        <v>6</v>
      </c>
      <c r="B20" s="3" t="s">
        <v>7</v>
      </c>
      <c r="C20" s="4" t="s">
        <v>44</v>
      </c>
      <c r="D20" s="5" t="s">
        <v>45</v>
      </c>
      <c r="E20" s="6">
        <v>72</v>
      </c>
      <c r="F20" s="7">
        <v>0.03</v>
      </c>
      <c r="G20" s="12">
        <f t="shared" si="0"/>
        <v>70.363799999999998</v>
      </c>
    </row>
    <row r="21" spans="1:7" ht="14.25" customHeight="1" x14ac:dyDescent="0.35">
      <c r="A21" t="s">
        <v>6</v>
      </c>
      <c r="B21" s="3" t="s">
        <v>7</v>
      </c>
      <c r="C21" s="4" t="s">
        <v>46</v>
      </c>
      <c r="D21" s="5" t="s">
        <v>47</v>
      </c>
      <c r="E21" s="6">
        <v>6</v>
      </c>
      <c r="F21" s="7">
        <v>0.03</v>
      </c>
      <c r="G21" s="12">
        <f t="shared" si="0"/>
        <v>5.8636500000000007</v>
      </c>
    </row>
    <row r="22" spans="1:7" ht="14.25" customHeight="1" x14ac:dyDescent="0.35">
      <c r="A22" t="s">
        <v>6</v>
      </c>
      <c r="B22" s="3" t="s">
        <v>7</v>
      </c>
      <c r="C22" s="4" t="s">
        <v>48</v>
      </c>
      <c r="D22" s="5" t="s">
        <v>49</v>
      </c>
      <c r="E22" s="6">
        <v>3.5999999999999996</v>
      </c>
      <c r="F22" s="7">
        <v>0.03</v>
      </c>
      <c r="G22" s="12">
        <f t="shared" si="0"/>
        <v>3.5181899999999997</v>
      </c>
    </row>
    <row r="23" spans="1:7" ht="14.25" customHeight="1" x14ac:dyDescent="0.35">
      <c r="A23" t="s">
        <v>6</v>
      </c>
      <c r="B23" s="3" t="s">
        <v>7</v>
      </c>
      <c r="C23" s="4" t="s">
        <v>50</v>
      </c>
      <c r="D23" s="5" t="s">
        <v>51</v>
      </c>
      <c r="E23" s="6">
        <v>12</v>
      </c>
      <c r="F23" s="7">
        <v>0.03</v>
      </c>
      <c r="G23" s="12">
        <f t="shared" si="0"/>
        <v>11.727300000000001</v>
      </c>
    </row>
    <row r="24" spans="1:7" ht="14.25" customHeight="1" x14ac:dyDescent="0.35">
      <c r="A24" t="s">
        <v>6</v>
      </c>
      <c r="B24" s="3" t="s">
        <v>7</v>
      </c>
      <c r="C24" s="4" t="s">
        <v>52</v>
      </c>
      <c r="D24" s="5" t="s">
        <v>53</v>
      </c>
      <c r="E24" s="6">
        <v>6</v>
      </c>
      <c r="F24" s="7">
        <v>0.03</v>
      </c>
      <c r="G24" s="12">
        <f t="shared" si="0"/>
        <v>5.8636500000000007</v>
      </c>
    </row>
    <row r="25" spans="1:7" ht="14.25" customHeight="1" x14ac:dyDescent="0.35">
      <c r="A25" t="s">
        <v>6</v>
      </c>
      <c r="B25" s="3" t="s">
        <v>7</v>
      </c>
      <c r="C25" s="4" t="s">
        <v>54</v>
      </c>
      <c r="D25" s="5" t="s">
        <v>55</v>
      </c>
      <c r="E25" s="6">
        <v>72</v>
      </c>
      <c r="F25" s="7">
        <v>0.03</v>
      </c>
      <c r="G25" s="12">
        <f t="shared" si="0"/>
        <v>70.363799999999998</v>
      </c>
    </row>
    <row r="26" spans="1:7" ht="14.25" customHeight="1" x14ac:dyDescent="0.35">
      <c r="A26" t="s">
        <v>6</v>
      </c>
      <c r="B26" s="3" t="s">
        <v>7</v>
      </c>
      <c r="C26" s="4" t="s">
        <v>56</v>
      </c>
      <c r="D26" s="5" t="s">
        <v>57</v>
      </c>
      <c r="E26" s="6">
        <v>0.60000000000000009</v>
      </c>
      <c r="F26" s="7">
        <v>0.03</v>
      </c>
      <c r="G26" s="12">
        <f t="shared" si="0"/>
        <v>0.58636500000000003</v>
      </c>
    </row>
    <row r="27" spans="1:7" ht="14.25" customHeight="1" x14ac:dyDescent="0.35">
      <c r="A27" t="s">
        <v>6</v>
      </c>
      <c r="B27" s="3" t="s">
        <v>7</v>
      </c>
      <c r="C27" s="4" t="s">
        <v>58</v>
      </c>
      <c r="D27" s="5" t="s">
        <v>59</v>
      </c>
      <c r="E27" s="6">
        <v>7.1999999999999993</v>
      </c>
      <c r="F27" s="7">
        <v>0.03</v>
      </c>
      <c r="G27" s="12">
        <f t="shared" si="0"/>
        <v>7.0363799999999994</v>
      </c>
    </row>
    <row r="28" spans="1:7" ht="14.25" customHeight="1" x14ac:dyDescent="0.35">
      <c r="A28" t="s">
        <v>6</v>
      </c>
      <c r="B28" s="3" t="s">
        <v>7</v>
      </c>
      <c r="C28" s="4" t="s">
        <v>60</v>
      </c>
      <c r="D28" s="5" t="s">
        <v>61</v>
      </c>
      <c r="E28" s="6">
        <v>60</v>
      </c>
      <c r="F28" s="7">
        <v>0.03</v>
      </c>
      <c r="G28" s="12">
        <f t="shared" si="0"/>
        <v>58.636499999999998</v>
      </c>
    </row>
    <row r="29" spans="1:7" ht="14.25" customHeight="1" x14ac:dyDescent="0.35">
      <c r="A29" t="s">
        <v>6</v>
      </c>
      <c r="B29" s="8" t="s">
        <v>62</v>
      </c>
      <c r="C29" s="8" t="s">
        <v>63</v>
      </c>
      <c r="D29" s="8" t="s">
        <v>64</v>
      </c>
      <c r="E29" s="6">
        <v>139500</v>
      </c>
      <c r="F29" s="7">
        <v>0.05</v>
      </c>
      <c r="G29" s="12">
        <f>(E29*0.95)+((E29*0.95)*0.0075)</f>
        <v>133518.9375</v>
      </c>
    </row>
    <row r="30" spans="1:7" ht="14.25" customHeight="1" x14ac:dyDescent="0.35">
      <c r="A30" t="s">
        <v>6</v>
      </c>
      <c r="B30" s="8" t="s">
        <v>62</v>
      </c>
      <c r="C30" s="8" t="s">
        <v>65</v>
      </c>
      <c r="D30" s="8" t="s">
        <v>66</v>
      </c>
      <c r="E30" s="6">
        <v>162756</v>
      </c>
      <c r="F30" s="7">
        <v>0.05</v>
      </c>
      <c r="G30" s="12">
        <f t="shared" ref="G30:G77" si="1">(E30*0.95)+((E30*0.95)*0.0075)</f>
        <v>155777.83649999998</v>
      </c>
    </row>
    <row r="31" spans="1:7" ht="14.25" customHeight="1" x14ac:dyDescent="0.35">
      <c r="A31" t="s">
        <v>6</v>
      </c>
      <c r="B31" s="8" t="s">
        <v>62</v>
      </c>
      <c r="C31" s="8" t="s">
        <v>67</v>
      </c>
      <c r="D31" s="8" t="s">
        <v>68</v>
      </c>
      <c r="E31" s="6">
        <v>186000</v>
      </c>
      <c r="F31" s="7">
        <v>0.05</v>
      </c>
      <c r="G31" s="12">
        <f t="shared" si="1"/>
        <v>178025.25</v>
      </c>
    </row>
    <row r="32" spans="1:7" ht="14.25" customHeight="1" x14ac:dyDescent="0.35">
      <c r="A32" t="s">
        <v>6</v>
      </c>
      <c r="B32" s="8" t="s">
        <v>62</v>
      </c>
      <c r="C32" s="9" t="s">
        <v>69</v>
      </c>
      <c r="D32" s="8" t="s">
        <v>70</v>
      </c>
      <c r="E32" s="6">
        <v>74736</v>
      </c>
      <c r="F32" s="7">
        <v>0.05</v>
      </c>
      <c r="G32" s="12">
        <f t="shared" si="1"/>
        <v>71531.694000000003</v>
      </c>
    </row>
    <row r="33" spans="1:7" ht="14.25" customHeight="1" x14ac:dyDescent="0.35">
      <c r="A33" t="s">
        <v>6</v>
      </c>
      <c r="B33" s="8" t="s">
        <v>62</v>
      </c>
      <c r="C33" s="8" t="s">
        <v>71</v>
      </c>
      <c r="D33" s="8" t="s">
        <v>72</v>
      </c>
      <c r="E33" s="6">
        <v>0</v>
      </c>
      <c r="F33" s="7">
        <v>0.05</v>
      </c>
      <c r="G33" s="12">
        <f t="shared" si="1"/>
        <v>0</v>
      </c>
    </row>
    <row r="34" spans="1:7" ht="14.25" customHeight="1" x14ac:dyDescent="0.35">
      <c r="A34" t="s">
        <v>6</v>
      </c>
      <c r="B34" s="8" t="s">
        <v>62</v>
      </c>
      <c r="C34" s="8" t="s">
        <v>73</v>
      </c>
      <c r="D34" s="8" t="s">
        <v>74</v>
      </c>
      <c r="E34" s="6">
        <v>62736</v>
      </c>
      <c r="F34" s="7">
        <v>0.05</v>
      </c>
      <c r="G34" s="12">
        <f t="shared" si="1"/>
        <v>60046.193999999996</v>
      </c>
    </row>
    <row r="35" spans="1:7" ht="14.25" customHeight="1" x14ac:dyDescent="0.35">
      <c r="A35" t="s">
        <v>6</v>
      </c>
      <c r="B35" s="8" t="s">
        <v>62</v>
      </c>
      <c r="C35" s="8" t="s">
        <v>75</v>
      </c>
      <c r="D35" s="8" t="s">
        <v>76</v>
      </c>
      <c r="E35" s="6">
        <v>214800</v>
      </c>
      <c r="F35" s="7">
        <v>0.05</v>
      </c>
      <c r="G35" s="12">
        <f t="shared" si="1"/>
        <v>205590.45</v>
      </c>
    </row>
    <row r="36" spans="1:7" ht="14.25" customHeight="1" x14ac:dyDescent="0.35">
      <c r="A36" t="s">
        <v>6</v>
      </c>
      <c r="B36" s="8" t="s">
        <v>62</v>
      </c>
      <c r="C36" s="8" t="s">
        <v>77</v>
      </c>
      <c r="D36" s="8" t="s">
        <v>78</v>
      </c>
      <c r="E36" s="6">
        <v>10000</v>
      </c>
      <c r="F36" s="7">
        <v>0.05</v>
      </c>
      <c r="G36" s="12">
        <f t="shared" si="1"/>
        <v>9571.25</v>
      </c>
    </row>
    <row r="37" spans="1:7" ht="14.25" customHeight="1" x14ac:dyDescent="0.35">
      <c r="A37" t="s">
        <v>6</v>
      </c>
      <c r="B37" s="8" t="s">
        <v>62</v>
      </c>
      <c r="C37" s="8" t="s">
        <v>79</v>
      </c>
      <c r="D37" s="8" t="s">
        <v>80</v>
      </c>
      <c r="E37" s="6">
        <v>20000</v>
      </c>
      <c r="F37" s="7">
        <v>0.05</v>
      </c>
      <c r="G37" s="12">
        <f t="shared" si="1"/>
        <v>19142.5</v>
      </c>
    </row>
    <row r="38" spans="1:7" ht="14.25" customHeight="1" x14ac:dyDescent="0.35">
      <c r="A38" t="s">
        <v>6</v>
      </c>
      <c r="B38" s="8" t="s">
        <v>62</v>
      </c>
      <c r="C38" s="8" t="s">
        <v>81</v>
      </c>
      <c r="D38" s="8" t="s">
        <v>82</v>
      </c>
      <c r="E38" s="6">
        <v>30000</v>
      </c>
      <c r="F38" s="7">
        <v>0.05</v>
      </c>
      <c r="G38" s="12">
        <f t="shared" si="1"/>
        <v>28713.75</v>
      </c>
    </row>
    <row r="39" spans="1:7" ht="14.25" customHeight="1" x14ac:dyDescent="0.35">
      <c r="A39" t="s">
        <v>6</v>
      </c>
      <c r="B39" s="8" t="s">
        <v>62</v>
      </c>
      <c r="C39" s="8" t="s">
        <v>83</v>
      </c>
      <c r="D39" s="8" t="s">
        <v>84</v>
      </c>
      <c r="E39" s="6">
        <v>40000</v>
      </c>
      <c r="F39" s="7">
        <v>0.05</v>
      </c>
      <c r="G39" s="12">
        <f t="shared" si="1"/>
        <v>38285</v>
      </c>
    </row>
    <row r="40" spans="1:7" ht="14.25" customHeight="1" x14ac:dyDescent="0.35">
      <c r="A40" t="s">
        <v>6</v>
      </c>
      <c r="B40" s="8" t="s">
        <v>62</v>
      </c>
      <c r="C40" s="8" t="s">
        <v>85</v>
      </c>
      <c r="D40" s="8" t="s">
        <v>86</v>
      </c>
      <c r="E40" s="6">
        <v>45000</v>
      </c>
      <c r="F40" s="7">
        <v>0.05</v>
      </c>
      <c r="G40" s="12">
        <f t="shared" si="1"/>
        <v>43070.625</v>
      </c>
    </row>
    <row r="41" spans="1:7" ht="14.25" customHeight="1" x14ac:dyDescent="0.35">
      <c r="A41" t="s">
        <v>6</v>
      </c>
      <c r="B41" s="8" t="s">
        <v>62</v>
      </c>
      <c r="C41" s="8" t="s">
        <v>87</v>
      </c>
      <c r="D41" s="8" t="s">
        <v>88</v>
      </c>
      <c r="E41" s="6">
        <v>30000</v>
      </c>
      <c r="F41" s="7">
        <v>0.05</v>
      </c>
      <c r="G41" s="12">
        <f t="shared" si="1"/>
        <v>28713.75</v>
      </c>
    </row>
    <row r="42" spans="1:7" ht="14.25" customHeight="1" x14ac:dyDescent="0.35">
      <c r="A42" t="s">
        <v>6</v>
      </c>
      <c r="B42" s="8" t="s">
        <v>62</v>
      </c>
      <c r="C42" s="8" t="s">
        <v>89</v>
      </c>
      <c r="D42" s="8" t="s">
        <v>90</v>
      </c>
      <c r="E42" s="6">
        <v>40000</v>
      </c>
      <c r="F42" s="7">
        <v>0.05</v>
      </c>
      <c r="G42" s="12">
        <f t="shared" si="1"/>
        <v>38285</v>
      </c>
    </row>
    <row r="43" spans="1:7" ht="14.25" customHeight="1" x14ac:dyDescent="0.35">
      <c r="A43" t="s">
        <v>6</v>
      </c>
      <c r="B43" s="8" t="s">
        <v>62</v>
      </c>
      <c r="C43" s="8" t="s">
        <v>91</v>
      </c>
      <c r="D43" s="8" t="s">
        <v>92</v>
      </c>
      <c r="E43" s="6">
        <v>45000</v>
      </c>
      <c r="F43" s="7">
        <v>0.05</v>
      </c>
      <c r="G43" s="12">
        <f t="shared" si="1"/>
        <v>43070.625</v>
      </c>
    </row>
    <row r="44" spans="1:7" ht="14.25" customHeight="1" x14ac:dyDescent="0.35">
      <c r="A44" t="s">
        <v>6</v>
      </c>
      <c r="B44" s="8" t="s">
        <v>62</v>
      </c>
      <c r="C44" s="8" t="s">
        <v>93</v>
      </c>
      <c r="D44" s="8" t="s">
        <v>94</v>
      </c>
      <c r="E44" s="6">
        <v>30000</v>
      </c>
      <c r="F44" s="7">
        <v>0.05</v>
      </c>
      <c r="G44" s="12">
        <f t="shared" si="1"/>
        <v>28713.75</v>
      </c>
    </row>
    <row r="45" spans="1:7" ht="14.25" customHeight="1" x14ac:dyDescent="0.35">
      <c r="A45" t="s">
        <v>6</v>
      </c>
      <c r="B45" s="8" t="s">
        <v>62</v>
      </c>
      <c r="C45" s="8" t="s">
        <v>95</v>
      </c>
      <c r="D45" s="8" t="s">
        <v>96</v>
      </c>
      <c r="E45" s="6">
        <v>40000</v>
      </c>
      <c r="F45" s="7">
        <v>0.05</v>
      </c>
      <c r="G45" s="12">
        <f t="shared" si="1"/>
        <v>38285</v>
      </c>
    </row>
    <row r="46" spans="1:7" ht="14.25" customHeight="1" x14ac:dyDescent="0.35">
      <c r="A46" t="s">
        <v>6</v>
      </c>
      <c r="B46" s="8" t="s">
        <v>62</v>
      </c>
      <c r="C46" s="8" t="s">
        <v>97</v>
      </c>
      <c r="D46" s="8" t="s">
        <v>98</v>
      </c>
      <c r="E46" s="6">
        <v>45000</v>
      </c>
      <c r="F46" s="7">
        <v>0.05</v>
      </c>
      <c r="G46" s="12">
        <f t="shared" si="1"/>
        <v>43070.625</v>
      </c>
    </row>
    <row r="47" spans="1:7" ht="14.25" customHeight="1" x14ac:dyDescent="0.35">
      <c r="A47" t="s">
        <v>6</v>
      </c>
      <c r="B47" s="8" t="s">
        <v>62</v>
      </c>
      <c r="C47" s="8" t="s">
        <v>99</v>
      </c>
      <c r="D47" s="8" t="s">
        <v>100</v>
      </c>
      <c r="E47" s="6">
        <v>500000</v>
      </c>
      <c r="F47" s="7">
        <v>0.05</v>
      </c>
      <c r="G47" s="12">
        <f t="shared" si="1"/>
        <v>478562.5</v>
      </c>
    </row>
    <row r="48" spans="1:7" ht="14.25" customHeight="1" x14ac:dyDescent="0.35">
      <c r="A48" t="s">
        <v>6</v>
      </c>
      <c r="B48" s="8" t="s">
        <v>62</v>
      </c>
      <c r="C48" s="8" t="s">
        <v>101</v>
      </c>
      <c r="D48" s="8" t="s">
        <v>102</v>
      </c>
      <c r="E48" s="6">
        <v>280</v>
      </c>
      <c r="F48" s="7">
        <v>0.05</v>
      </c>
      <c r="G48" s="12">
        <f t="shared" si="1"/>
        <v>267.995</v>
      </c>
    </row>
    <row r="49" spans="1:7" ht="14.25" customHeight="1" x14ac:dyDescent="0.35">
      <c r="A49" t="s">
        <v>6</v>
      </c>
      <c r="B49" s="8" t="s">
        <v>62</v>
      </c>
      <c r="C49" s="8" t="s">
        <v>101</v>
      </c>
      <c r="D49" s="8" t="s">
        <v>103</v>
      </c>
      <c r="E49" s="6">
        <v>350</v>
      </c>
      <c r="F49" s="7">
        <v>0.05</v>
      </c>
      <c r="G49" s="12">
        <f t="shared" si="1"/>
        <v>334.99374999999998</v>
      </c>
    </row>
    <row r="50" spans="1:7" ht="14.25" customHeight="1" x14ac:dyDescent="0.35">
      <c r="A50" t="s">
        <v>6</v>
      </c>
      <c r="B50" s="8" t="s">
        <v>62</v>
      </c>
      <c r="C50" s="8" t="s">
        <v>101</v>
      </c>
      <c r="D50" s="8" t="s">
        <v>104</v>
      </c>
      <c r="E50" s="6">
        <v>450</v>
      </c>
      <c r="F50" s="7">
        <v>0.05</v>
      </c>
      <c r="G50" s="12">
        <f t="shared" si="1"/>
        <v>430.70625000000001</v>
      </c>
    </row>
    <row r="51" spans="1:7" ht="14.25" customHeight="1" x14ac:dyDescent="0.35">
      <c r="A51" t="s">
        <v>6</v>
      </c>
      <c r="B51" s="8" t="s">
        <v>62</v>
      </c>
      <c r="C51" s="8" t="s">
        <v>105</v>
      </c>
      <c r="D51" s="8" t="s">
        <v>106</v>
      </c>
      <c r="E51" s="6">
        <v>25000</v>
      </c>
      <c r="F51" s="7">
        <v>0.05</v>
      </c>
      <c r="G51" s="12">
        <f t="shared" si="1"/>
        <v>23928.125</v>
      </c>
    </row>
    <row r="52" spans="1:7" ht="14.25" customHeight="1" x14ac:dyDescent="0.35">
      <c r="A52" t="s">
        <v>6</v>
      </c>
      <c r="B52" s="8" t="s">
        <v>62</v>
      </c>
      <c r="C52" s="8" t="s">
        <v>107</v>
      </c>
      <c r="D52" s="8" t="s">
        <v>108</v>
      </c>
      <c r="E52" s="6">
        <v>50000</v>
      </c>
      <c r="F52" s="7">
        <v>0.05</v>
      </c>
      <c r="G52" s="12">
        <f t="shared" si="1"/>
        <v>47856.25</v>
      </c>
    </row>
    <row r="53" spans="1:7" ht="14.25" customHeight="1" x14ac:dyDescent="0.35">
      <c r="A53" t="s">
        <v>6</v>
      </c>
      <c r="B53" s="8" t="s">
        <v>62</v>
      </c>
      <c r="C53" s="8" t="s">
        <v>109</v>
      </c>
      <c r="D53" s="8" t="s">
        <v>110</v>
      </c>
      <c r="E53" s="6">
        <v>100000</v>
      </c>
      <c r="F53" s="7">
        <v>0.05</v>
      </c>
      <c r="G53" s="12">
        <f t="shared" si="1"/>
        <v>95712.5</v>
      </c>
    </row>
    <row r="54" spans="1:7" ht="14.25" customHeight="1" x14ac:dyDescent="0.35">
      <c r="A54" t="s">
        <v>6</v>
      </c>
      <c r="B54" s="8" t="s">
        <v>62</v>
      </c>
      <c r="C54" s="8" t="s">
        <v>111</v>
      </c>
      <c r="D54" s="8" t="s">
        <v>112</v>
      </c>
      <c r="E54" s="6">
        <v>150000</v>
      </c>
      <c r="F54" s="7">
        <v>0.05</v>
      </c>
      <c r="G54" s="12">
        <f t="shared" si="1"/>
        <v>143568.75</v>
      </c>
    </row>
    <row r="55" spans="1:7" ht="14.25" customHeight="1" x14ac:dyDescent="0.35">
      <c r="A55" t="s">
        <v>6</v>
      </c>
      <c r="B55" s="8" t="s">
        <v>62</v>
      </c>
      <c r="C55" s="8" t="s">
        <v>113</v>
      </c>
      <c r="D55" s="8" t="s">
        <v>114</v>
      </c>
      <c r="E55" s="6">
        <v>200000</v>
      </c>
      <c r="F55" s="7">
        <v>0.05</v>
      </c>
      <c r="G55" s="12">
        <f t="shared" si="1"/>
        <v>191425</v>
      </c>
    </row>
    <row r="56" spans="1:7" ht="14.25" customHeight="1" x14ac:dyDescent="0.35">
      <c r="A56" t="s">
        <v>6</v>
      </c>
      <c r="B56" s="8" t="s">
        <v>62</v>
      </c>
      <c r="C56" s="8" t="s">
        <v>115</v>
      </c>
      <c r="D56" s="8" t="s">
        <v>116</v>
      </c>
      <c r="E56" s="6">
        <v>300000</v>
      </c>
      <c r="F56" s="7">
        <v>0.05</v>
      </c>
      <c r="G56" s="12">
        <f t="shared" si="1"/>
        <v>287137.5</v>
      </c>
    </row>
    <row r="57" spans="1:7" ht="14.25" customHeight="1" x14ac:dyDescent="0.35">
      <c r="A57" t="s">
        <v>6</v>
      </c>
      <c r="B57" s="8" t="s">
        <v>62</v>
      </c>
      <c r="C57" s="8" t="s">
        <v>117</v>
      </c>
      <c r="D57" s="8" t="s">
        <v>118</v>
      </c>
      <c r="E57" s="6">
        <v>400000</v>
      </c>
      <c r="F57" s="7">
        <v>0.05</v>
      </c>
      <c r="G57" s="12">
        <f t="shared" si="1"/>
        <v>382850</v>
      </c>
    </row>
    <row r="58" spans="1:7" ht="14.25" customHeight="1" x14ac:dyDescent="0.35">
      <c r="A58" t="s">
        <v>6</v>
      </c>
      <c r="B58" s="8" t="s">
        <v>62</v>
      </c>
      <c r="C58" s="8" t="s">
        <v>119</v>
      </c>
      <c r="D58" s="8" t="s">
        <v>120</v>
      </c>
      <c r="E58" s="6">
        <v>500000</v>
      </c>
      <c r="F58" s="7">
        <v>0.05</v>
      </c>
      <c r="G58" s="12">
        <f t="shared" si="1"/>
        <v>478562.5</v>
      </c>
    </row>
    <row r="59" spans="1:7" ht="14.25" customHeight="1" x14ac:dyDescent="0.35">
      <c r="A59" t="s">
        <v>6</v>
      </c>
      <c r="B59" s="8" t="s">
        <v>62</v>
      </c>
      <c r="C59" s="8" t="s">
        <v>121</v>
      </c>
      <c r="D59" s="8" t="s">
        <v>122</v>
      </c>
      <c r="E59" s="6">
        <v>600000</v>
      </c>
      <c r="F59" s="7">
        <v>0.05</v>
      </c>
      <c r="G59" s="12">
        <f t="shared" si="1"/>
        <v>574275</v>
      </c>
    </row>
    <row r="60" spans="1:7" ht="14.25" customHeight="1" x14ac:dyDescent="0.35">
      <c r="A60" t="s">
        <v>6</v>
      </c>
      <c r="B60" s="8" t="s">
        <v>62</v>
      </c>
      <c r="C60" s="8" t="s">
        <v>123</v>
      </c>
      <c r="D60" s="8" t="s">
        <v>124</v>
      </c>
      <c r="E60" s="6">
        <v>700000</v>
      </c>
      <c r="F60" s="7">
        <v>0.05</v>
      </c>
      <c r="G60" s="12">
        <f t="shared" si="1"/>
        <v>669987.5</v>
      </c>
    </row>
    <row r="61" spans="1:7" ht="14.25" customHeight="1" x14ac:dyDescent="0.35">
      <c r="A61" t="s">
        <v>6</v>
      </c>
      <c r="B61" s="8" t="s">
        <v>62</v>
      </c>
      <c r="C61" s="8" t="s">
        <v>125</v>
      </c>
      <c r="D61" s="8" t="s">
        <v>126</v>
      </c>
      <c r="E61" s="6">
        <v>800000</v>
      </c>
      <c r="F61" s="7">
        <v>0.05</v>
      </c>
      <c r="G61" s="12">
        <f t="shared" si="1"/>
        <v>765700</v>
      </c>
    </row>
    <row r="62" spans="1:7" ht="14.25" customHeight="1" x14ac:dyDescent="0.35">
      <c r="A62" t="s">
        <v>6</v>
      </c>
      <c r="B62" s="8" t="s">
        <v>62</v>
      </c>
      <c r="C62" s="8" t="s">
        <v>127</v>
      </c>
      <c r="D62" s="8" t="s">
        <v>128</v>
      </c>
      <c r="E62" s="6">
        <v>900000</v>
      </c>
      <c r="F62" s="7">
        <v>0.05</v>
      </c>
      <c r="G62" s="12">
        <f t="shared" si="1"/>
        <v>861412.5</v>
      </c>
    </row>
    <row r="63" spans="1:7" ht="14.25" customHeight="1" x14ac:dyDescent="0.35">
      <c r="A63" t="s">
        <v>6</v>
      </c>
      <c r="B63" s="8" t="s">
        <v>62</v>
      </c>
      <c r="C63" s="8" t="s">
        <v>129</v>
      </c>
      <c r="D63" s="8" t="s">
        <v>130</v>
      </c>
      <c r="E63" s="6">
        <v>1000000</v>
      </c>
      <c r="F63" s="7">
        <v>0.05</v>
      </c>
      <c r="G63" s="12">
        <f t="shared" si="1"/>
        <v>957125</v>
      </c>
    </row>
    <row r="64" spans="1:7" ht="14.25" customHeight="1" x14ac:dyDescent="0.35">
      <c r="A64" t="s">
        <v>6</v>
      </c>
      <c r="B64" s="8" t="s">
        <v>62</v>
      </c>
      <c r="C64" s="8" t="s">
        <v>131</v>
      </c>
      <c r="D64" s="8" t="s">
        <v>132</v>
      </c>
      <c r="E64" s="6">
        <v>1250000</v>
      </c>
      <c r="F64" s="7">
        <v>0.05</v>
      </c>
      <c r="G64" s="12">
        <f t="shared" si="1"/>
        <v>1196406.25</v>
      </c>
    </row>
    <row r="65" spans="1:7" ht="14.25" customHeight="1" x14ac:dyDescent="0.35">
      <c r="A65" t="s">
        <v>6</v>
      </c>
      <c r="B65" s="8" t="s">
        <v>62</v>
      </c>
      <c r="C65" s="8" t="s">
        <v>133</v>
      </c>
      <c r="D65" s="8" t="s">
        <v>134</v>
      </c>
      <c r="E65" s="6">
        <v>1500000</v>
      </c>
      <c r="F65" s="7">
        <v>0.05</v>
      </c>
      <c r="G65" s="12">
        <f t="shared" si="1"/>
        <v>1435687.5</v>
      </c>
    </row>
    <row r="66" spans="1:7" ht="14.25" customHeight="1" x14ac:dyDescent="0.35">
      <c r="A66" t="s">
        <v>6</v>
      </c>
      <c r="B66" s="8" t="s">
        <v>62</v>
      </c>
      <c r="C66" s="8" t="s">
        <v>135</v>
      </c>
      <c r="D66" s="8" t="s">
        <v>136</v>
      </c>
      <c r="E66" s="6">
        <v>1750000</v>
      </c>
      <c r="F66" s="7">
        <v>0.05</v>
      </c>
      <c r="G66" s="12">
        <f t="shared" si="1"/>
        <v>1674968.75</v>
      </c>
    </row>
    <row r="67" spans="1:7" ht="14.25" customHeight="1" x14ac:dyDescent="0.35">
      <c r="A67" t="s">
        <v>6</v>
      </c>
      <c r="B67" s="8" t="s">
        <v>62</v>
      </c>
      <c r="C67" s="8" t="s">
        <v>137</v>
      </c>
      <c r="D67" s="8" t="s">
        <v>138</v>
      </c>
      <c r="E67" s="6">
        <v>2000000</v>
      </c>
      <c r="F67" s="7">
        <v>0.05</v>
      </c>
      <c r="G67" s="12">
        <f t="shared" si="1"/>
        <v>1914250</v>
      </c>
    </row>
    <row r="68" spans="1:7" ht="14.25" customHeight="1" x14ac:dyDescent="0.35">
      <c r="A68" t="s">
        <v>6</v>
      </c>
      <c r="B68" s="8" t="s">
        <v>62</v>
      </c>
      <c r="C68" s="8" t="s">
        <v>139</v>
      </c>
      <c r="D68" s="8" t="s">
        <v>140</v>
      </c>
      <c r="E68" s="6">
        <v>2500000</v>
      </c>
      <c r="F68" s="7">
        <v>0.05</v>
      </c>
      <c r="G68" s="12">
        <f t="shared" si="1"/>
        <v>2392812.5</v>
      </c>
    </row>
    <row r="69" spans="1:7" ht="14.25" customHeight="1" x14ac:dyDescent="0.35">
      <c r="A69" t="s">
        <v>6</v>
      </c>
      <c r="B69" s="8" t="s">
        <v>62</v>
      </c>
      <c r="C69" s="8" t="s">
        <v>141</v>
      </c>
      <c r="D69" s="8" t="s">
        <v>142</v>
      </c>
      <c r="E69" s="6">
        <v>3000000</v>
      </c>
      <c r="F69" s="7">
        <v>0.05</v>
      </c>
      <c r="G69" s="12">
        <f t="shared" si="1"/>
        <v>2871375</v>
      </c>
    </row>
    <row r="70" spans="1:7" ht="14.25" customHeight="1" x14ac:dyDescent="0.35">
      <c r="A70" t="s">
        <v>6</v>
      </c>
      <c r="B70" s="8" t="s">
        <v>62</v>
      </c>
      <c r="C70" s="8" t="s">
        <v>143</v>
      </c>
      <c r="D70" s="8" t="s">
        <v>144</v>
      </c>
      <c r="E70" s="6">
        <v>3500000</v>
      </c>
      <c r="F70" s="7">
        <v>0.05</v>
      </c>
      <c r="G70" s="12">
        <f t="shared" si="1"/>
        <v>3349937.5</v>
      </c>
    </row>
    <row r="71" spans="1:7" ht="14.25" customHeight="1" x14ac:dyDescent="0.35">
      <c r="A71" t="s">
        <v>6</v>
      </c>
      <c r="B71" s="8" t="s">
        <v>62</v>
      </c>
      <c r="C71" s="8" t="s">
        <v>145</v>
      </c>
      <c r="D71" s="8" t="s">
        <v>146</v>
      </c>
      <c r="E71" s="6">
        <v>4000000</v>
      </c>
      <c r="F71" s="7">
        <v>0.05</v>
      </c>
      <c r="G71" s="12">
        <f t="shared" si="1"/>
        <v>3828500</v>
      </c>
    </row>
    <row r="72" spans="1:7" ht="14.25" customHeight="1" x14ac:dyDescent="0.35">
      <c r="A72" t="s">
        <v>6</v>
      </c>
      <c r="B72" s="8" t="s">
        <v>62</v>
      </c>
      <c r="C72" s="8" t="s">
        <v>147</v>
      </c>
      <c r="D72" s="8" t="s">
        <v>148</v>
      </c>
      <c r="E72" s="6">
        <v>4500000</v>
      </c>
      <c r="F72" s="7">
        <v>0.05</v>
      </c>
      <c r="G72" s="12">
        <f t="shared" si="1"/>
        <v>4307062.5</v>
      </c>
    </row>
    <row r="73" spans="1:7" ht="14.25" customHeight="1" x14ac:dyDescent="0.35">
      <c r="A73" t="s">
        <v>6</v>
      </c>
      <c r="B73" s="8" t="s">
        <v>62</v>
      </c>
      <c r="C73" s="8" t="s">
        <v>149</v>
      </c>
      <c r="D73" s="8" t="s">
        <v>150</v>
      </c>
      <c r="E73" s="6">
        <v>5000000</v>
      </c>
      <c r="F73" s="7">
        <v>0.05</v>
      </c>
      <c r="G73" s="12">
        <f t="shared" si="1"/>
        <v>4785625</v>
      </c>
    </row>
    <row r="74" spans="1:7" ht="14.25" customHeight="1" x14ac:dyDescent="0.35">
      <c r="A74" t="s">
        <v>6</v>
      </c>
      <c r="B74" s="8" t="s">
        <v>62</v>
      </c>
      <c r="C74" s="8" t="s">
        <v>151</v>
      </c>
      <c r="D74" s="8" t="s">
        <v>152</v>
      </c>
      <c r="E74" s="6">
        <v>7500000</v>
      </c>
      <c r="F74" s="7">
        <v>0.05</v>
      </c>
      <c r="G74" s="12">
        <f t="shared" si="1"/>
        <v>7178437.5</v>
      </c>
    </row>
    <row r="75" spans="1:7" ht="14.25" customHeight="1" x14ac:dyDescent="0.35">
      <c r="A75" t="s">
        <v>6</v>
      </c>
      <c r="B75" s="8" t="s">
        <v>62</v>
      </c>
      <c r="C75" s="8" t="s">
        <v>153</v>
      </c>
      <c r="D75" s="8" t="s">
        <v>154</v>
      </c>
      <c r="E75" s="6">
        <v>10000000</v>
      </c>
      <c r="F75" s="7">
        <v>0.05</v>
      </c>
      <c r="G75" s="12">
        <f t="shared" si="1"/>
        <v>9571250</v>
      </c>
    </row>
    <row r="76" spans="1:7" ht="14.25" customHeight="1" x14ac:dyDescent="0.35">
      <c r="A76" t="s">
        <v>6</v>
      </c>
      <c r="B76" s="8" t="s">
        <v>62</v>
      </c>
      <c r="C76" s="8" t="s">
        <v>155</v>
      </c>
      <c r="D76" s="8" t="s">
        <v>156</v>
      </c>
      <c r="E76" s="6">
        <v>12500000</v>
      </c>
      <c r="F76" s="7">
        <v>0.05</v>
      </c>
      <c r="G76" s="12">
        <f t="shared" si="1"/>
        <v>11964062.5</v>
      </c>
    </row>
    <row r="77" spans="1:7" ht="14.25" customHeight="1" x14ac:dyDescent="0.35">
      <c r="A77" t="s">
        <v>6</v>
      </c>
      <c r="B77" s="8" t="s">
        <v>62</v>
      </c>
      <c r="C77" s="8" t="s">
        <v>157</v>
      </c>
      <c r="D77" s="8" t="s">
        <v>158</v>
      </c>
      <c r="E77" s="6">
        <v>15000000</v>
      </c>
      <c r="F77" s="7">
        <v>0.05</v>
      </c>
      <c r="G77" s="12">
        <f t="shared" si="1"/>
        <v>14356875</v>
      </c>
    </row>
    <row r="78" spans="1:7" ht="14.25" customHeight="1" x14ac:dyDescent="0.35">
      <c r="B78" s="8"/>
      <c r="C78" s="8"/>
      <c r="D78" s="8"/>
      <c r="E78" s="6"/>
    </row>
    <row r="79" spans="1:7" ht="14.25" customHeight="1" x14ac:dyDescent="0.35"/>
    <row r="80" spans="1:7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</sheetData>
  <sheetProtection sheet="1" objects="1" scenarios="1" autoFilter="0" pivotTables="0"/>
  <autoFilter ref="A1:P77" xr:uid="{C5EC3830-1217-41A4-BE2B-C4B6AE1B21E5}"/>
  <dataValidations count="2">
    <dataValidation type="custom" allowBlank="1" showErrorMessage="1" sqref="C2" xr:uid="{A9D8504C-5709-440C-BF73-007F760D0656}">
      <formula1>GT(LEN(C2),(253))</formula1>
    </dataValidation>
    <dataValidation type="custom" allowBlank="1" showErrorMessage="1" sqref="C3:C4 C6:C28" xr:uid="{0D315608-6B6A-4676-9323-18F7F928B585}">
      <formula1>GTE(LEN(C3),(254))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CD0F01-D095-4D48-94E6-DEF6109A5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0399A-CF34-4441-8F73-0BEABCB976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49382-D080-4392-BC39-CE2B00E7AD3B}">
  <ds:schemaRefs>
    <ds:schemaRef ds:uri="http://purl.org/dc/dcmitype/"/>
    <ds:schemaRef ds:uri="http://purl.org/dc/terms/"/>
    <ds:schemaRef ds:uri="776ea168-2c75-4ba4-aa24-0b1b2e9141ef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5196e5-f307-45f3-a028-d9df692905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Cloudflare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2026-05-27T22:47:36Z</dcterms:created>
  <dcterms:modified xsi:type="dcterms:W3CDTF">2026-05-27T22:48:16Z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