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C7DD0916-7FC9-404E-A814-1E1A1AC9B6B1}" xr6:coauthVersionLast="47" xr6:coauthVersionMax="47" xr10:uidLastSave="{00000000-0000-0000-0000-000000000000}"/>
  <bookViews>
    <workbookView xWindow="-28920" yWindow="-1425" windowWidth="29040" windowHeight="15720" xr2:uid="{BDE05C89-453E-4995-9404-ED06845F56F1}"/>
  </bookViews>
  <sheets>
    <sheet name="Alert Media" sheetId="1" r:id="rId1"/>
  </sheets>
  <externalReferences>
    <externalReference r:id="rId2"/>
  </externalReferences>
  <definedNames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<sst xmlns="http://schemas.openxmlformats.org/spreadsheetml/2006/main" count="35" uniqueCount="14">
  <si>
    <t>Brand</t>
  </si>
  <si>
    <t>Part Number</t>
  </si>
  <si>
    <t>Description</t>
  </si>
  <si>
    <t>List Price</t>
  </si>
  <si>
    <t>DIR Discount</t>
  </si>
  <si>
    <t>DIR Price including DIR fee</t>
  </si>
  <si>
    <t>Alert Media</t>
  </si>
  <si>
    <t>NPN-Alert-Alert-A</t>
  </si>
  <si>
    <t>48K SMS and 24K Voice Minutes</t>
  </si>
  <si>
    <t>per year</t>
  </si>
  <si>
    <t>70K SMS and 35K Voice Minutes</t>
  </si>
  <si>
    <t>140K SMS and 70K Voice Minutes</t>
  </si>
  <si>
    <t>Custom prepared based on customer needs</t>
  </si>
  <si>
    <t>Price calculated based on specific parameters including audience locations and message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</si>
</sst>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Protection="1">
      <protection hidden="1"/>
    </xf>
    <xf numFmtId="4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5241-Running%20MSRP%20Price%20Sheet%20template.xlsx" TargetMode="External"/><Relationship Id="rId2" Type="http://schemas.openxmlformats.org/officeDocument/2006/relationships/externalLinkPath" Target="https://shiandms.sharepoint.com/teams/DIRAddingVendors/Shared%20Documents/DIR%20Contracts/SHI%20DIR-%205241%20COTS/5241-Running%20MSRP%20Price%20Sheet%20template.xlsx" TargetMode="External"/><Relationship Id="rId1" Type="http://schemas.openxmlformats.org/officeDocument/2006/relationships/externalLinkPath" Target="/teams/DIRAddingVendors/Shared%20Documents/DIR%20Contracts/SHI%20DIR-%205241%20COTS/5241-Running%20MSRP%20Price%20She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IVA"/>
      <sheetName val="Silent Beacon"/>
      <sheetName val="Beyond Trust"/>
      <sheetName val="Canonical"/>
      <sheetName val="Wordly"/>
      <sheetName val="Atlaissian"/>
      <sheetName val="IDMe"/>
      <sheetName val="Alert Media"/>
      <sheetName val="Omnissa"/>
      <sheetName val="PMG"/>
      <sheetName val="BEM Systems"/>
      <sheetName val="Omnia Intranet"/>
      <sheetName val="Pilog"/>
      <sheetName val="Nerdio"/>
      <sheetName val="Foxit"/>
      <sheetName val="BullWall"/>
      <sheetName val="Black Kite"/>
      <sheetName val="Smarsh"/>
      <sheetName val="Sparkfire"/>
      <sheetName val="Arctic Wolf"/>
      <sheetName val="Armis"/>
      <sheetName val="Singlewire"/>
      <sheetName val="KeyFactor"/>
      <sheetName val="Illumio"/>
      <sheetName val="Grammarly"/>
      <sheetName val="Monday.com"/>
      <sheetName val="Indeed"/>
      <sheetName val="LCPTracker"/>
      <sheetName val="NearMap"/>
      <sheetName val="Rekor"/>
      <sheetName val="Sectigo"/>
      <sheetName val="WhereSca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9F7D-3233-4915-8C6E-37B7340774B5}">
  <dimension ref="A1:H8"/>
  <sheetViews>
    <sheetView tabSelected="1" workbookViewId="0">
      <selection activeCell="H1" sqref="H1:H1048576"/>
    </sheetView>
  </sheetViews>
  <sheetFormatPr defaultRowHeight="14" x14ac:dyDescent="0.3"/>
  <cols>
    <col min="1" max="1" width="11.08984375" style="5" customWidth="1"/>
    <col min="2" max="2" width="18.7265625" style="5" customWidth="1"/>
    <col min="3" max="3" width="13.1796875" style="5" customWidth="1"/>
    <col min="4" max="4" width="42.453125" style="6" customWidth="1"/>
    <col min="5" max="5" width="42.26953125" style="6" customWidth="1"/>
    <col min="6" max="6" width="19.90625" style="7" customWidth="1"/>
    <col min="7" max="7" width="23" style="9" customWidth="1"/>
    <col min="8" max="8" width="22.81640625" style="12" customWidth="1"/>
    <col min="9" max="16384" width="8.7265625" style="5"/>
  </cols>
  <sheetData>
    <row r="1" spans="1:8" x14ac:dyDescent="0.3">
      <c r="A1" s="1" t="s">
        <v>0</v>
      </c>
      <c r="B1" s="1" t="s">
        <v>1</v>
      </c>
      <c r="C1" s="1" t="s">
        <v>2</v>
      </c>
      <c r="D1" s="2" t="s">
        <v>2</v>
      </c>
      <c r="E1" s="2"/>
      <c r="F1" s="3" t="s">
        <v>3</v>
      </c>
      <c r="G1" s="4" t="s">
        <v>4</v>
      </c>
      <c r="H1" s="10" t="s">
        <v>5</v>
      </c>
    </row>
    <row r="2" spans="1:8" x14ac:dyDescent="0.3">
      <c r="A2" s="5" t="s">
        <v>6</v>
      </c>
      <c r="B2" s="5" t="s">
        <v>7</v>
      </c>
      <c r="C2" s="5">
        <v>300</v>
      </c>
      <c r="D2" s="6" t="s">
        <v>8</v>
      </c>
      <c r="E2" s="6" t="s">
        <v>9</v>
      </c>
      <c r="F2" s="7">
        <v>6840</v>
      </c>
      <c r="G2" s="8">
        <v>0.05</v>
      </c>
      <c r="H2" s="11">
        <f>(F2*0.95)+((F2*0.95)*0.0075)</f>
        <v>6546.7349999999997</v>
      </c>
    </row>
    <row r="3" spans="1:8" x14ac:dyDescent="0.3">
      <c r="A3" s="5" t="s">
        <v>6</v>
      </c>
      <c r="B3" s="5" t="s">
        <v>7</v>
      </c>
      <c r="C3" s="5">
        <v>500</v>
      </c>
      <c r="D3" s="6" t="s">
        <v>10</v>
      </c>
      <c r="E3" s="6" t="s">
        <v>9</v>
      </c>
      <c r="F3" s="7">
        <v>8500</v>
      </c>
      <c r="G3" s="8">
        <v>0.05</v>
      </c>
      <c r="H3" s="11">
        <f t="shared" ref="H3:H8" si="0">(F3*0.95)+((F3*0.95)*0.0075)</f>
        <v>8135.5625</v>
      </c>
    </row>
    <row r="4" spans="1:8" x14ac:dyDescent="0.3">
      <c r="A4" s="5" t="s">
        <v>6</v>
      </c>
      <c r="B4" s="5" t="s">
        <v>7</v>
      </c>
      <c r="C4" s="5">
        <v>1000</v>
      </c>
      <c r="D4" s="6" t="s">
        <v>11</v>
      </c>
      <c r="E4" s="6" t="s">
        <v>9</v>
      </c>
      <c r="F4" s="7">
        <v>12000</v>
      </c>
      <c r="G4" s="8">
        <v>0.05</v>
      </c>
      <c r="H4" s="11">
        <f t="shared" si="0"/>
        <v>11485.5</v>
      </c>
    </row>
    <row r="5" spans="1:8" ht="42" x14ac:dyDescent="0.3">
      <c r="A5" s="5" t="s">
        <v>6</v>
      </c>
      <c r="B5" s="5" t="s">
        <v>7</v>
      </c>
      <c r="C5" s="5">
        <v>2500</v>
      </c>
      <c r="D5" s="6" t="s">
        <v>12</v>
      </c>
      <c r="E5" s="6" t="s">
        <v>13</v>
      </c>
      <c r="H5" s="11">
        <f t="shared" si="0"/>
        <v>0</v>
      </c>
    </row>
    <row r="6" spans="1:8" ht="42" x14ac:dyDescent="0.3">
      <c r="A6" s="5" t="s">
        <v>6</v>
      </c>
      <c r="B6" s="5" t="s">
        <v>7</v>
      </c>
      <c r="C6" s="5">
        <v>5000</v>
      </c>
      <c r="D6" s="6" t="s">
        <v>12</v>
      </c>
      <c r="E6" s="6" t="s">
        <v>13</v>
      </c>
      <c r="H6" s="11">
        <f t="shared" si="0"/>
        <v>0</v>
      </c>
    </row>
    <row r="7" spans="1:8" ht="42" x14ac:dyDescent="0.3">
      <c r="A7" s="5" t="s">
        <v>6</v>
      </c>
      <c r="B7" s="5" t="s">
        <v>7</v>
      </c>
      <c r="C7" s="5">
        <v>10000</v>
      </c>
      <c r="D7" s="6" t="s">
        <v>12</v>
      </c>
      <c r="E7" s="6" t="s">
        <v>13</v>
      </c>
      <c r="H7" s="11">
        <f t="shared" si="0"/>
        <v>0</v>
      </c>
    </row>
    <row r="8" spans="1:8" ht="42" x14ac:dyDescent="0.3">
      <c r="A8" s="5" t="s">
        <v>6</v>
      </c>
      <c r="B8" s="5" t="s">
        <v>7</v>
      </c>
      <c r="C8" s="5">
        <v>100000</v>
      </c>
      <c r="D8" s="6" t="s">
        <v>12</v>
      </c>
      <c r="E8" s="6" t="s">
        <v>13</v>
      </c>
      <c r="H8" s="11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A8A539-6382-45A4-ACE9-8F4FFED44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E9C058-54AE-4032-8FDA-A00C6D8A5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01513-2345-443A-BDAE-784D1B1F96B6}">
  <ds:schemaRefs>
    <ds:schemaRef ds:uri="http://purl.org/dc/elements/1.1/"/>
    <ds:schemaRef ds:uri="fd5196e5-f307-45f3-a028-d9df692905ef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76ea168-2c75-4ba4-aa24-0b1b2e9141ef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Alert Media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2026-05-27T23:34:52Z</dcterms:created>
  <dcterms:modified xsi:type="dcterms:W3CDTF">2026-05-27T23:35:27Z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